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ADV9555\Tender Submission\Measurements\"/>
    </mc:Choice>
  </mc:AlternateContent>
  <xr:revisionPtr revIDLastSave="0" documentId="13_ncr:1_{3D0327AC-45CC-42B6-9D9B-35F23E97C901}" xr6:coauthVersionLast="47" xr6:coauthVersionMax="47" xr10:uidLastSave="{00000000-0000-0000-0000-000000000000}"/>
  <bookViews>
    <workbookView showHorizontalScroll="0" xWindow="1730" yWindow="312" windowWidth="18591" windowHeight="14765" firstSheet="2" activeTab="2" xr2:uid="{00000000-000D-0000-FFFF-FFFF00000000}"/>
  </bookViews>
  <sheets>
    <sheet name="Formatting" sheetId="6" state="hidden" r:id="rId1"/>
    <sheet name="Formatting1" sheetId="7" state="hidden" r:id="rId2"/>
    <sheet name="Input Sheet" sheetId="4" r:id="rId3"/>
    <sheet name="Mix" sheetId="5" r:id="rId4"/>
    <sheet name="Val Ticksheet" sheetId="9" r:id="rId5"/>
    <sheet name="Val Causeway" sheetId="8" r:id="rId6"/>
  </sheets>
  <externalReferences>
    <externalReference r:id="rId7"/>
  </externalReferences>
  <definedNames>
    <definedName name="_xlnm._FilterDatabase" localSheetId="0" hidden="1">Formatting!$B$11:$I$54</definedName>
    <definedName name="_xlnm._FilterDatabase" localSheetId="1" hidden="1">Formatting1!$B$11:$I$54</definedName>
    <definedName name="_xlnm._FilterDatabase" localSheetId="2" hidden="1">'Input Sheet'!$B$11:$I$849</definedName>
    <definedName name="_xlnm._FilterDatabase" localSheetId="4" hidden="1">'Val Ticksheet'!$B$11:$I$54</definedName>
    <definedName name="DrawingNoStart" localSheetId="1">#REF!</definedName>
    <definedName name="DrawingNoStart">#REF!</definedName>
    <definedName name="FilePathInit" localSheetId="1">#REF!</definedName>
    <definedName name="FilePathInit">#REF!</definedName>
    <definedName name="LibLocation" localSheetId="0">[1]Names!$R$2</definedName>
    <definedName name="LibLocation" localSheetId="1">[1]Names!$R$2</definedName>
    <definedName name="LibLocation" localSheetId="2">[1]Names!$R$2</definedName>
    <definedName name="LibLocation" localSheetId="3">[1]Names!$R$2</definedName>
    <definedName name="LibLocation" localSheetId="5">[1]Names!$R$2</definedName>
    <definedName name="LibLocation" localSheetId="4">[1]Names!$R$2</definedName>
    <definedName name="LibLocation">#REF!</definedName>
    <definedName name="ListTitles" localSheetId="1">#REF!</definedName>
    <definedName name="ListTitles">#REF!</definedName>
    <definedName name="ListTitlesNos" localSheetId="1">#REF!</definedName>
    <definedName name="ListTitlesN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49" i="4" l="1"/>
  <c r="M848" i="4"/>
  <c r="M847" i="4"/>
  <c r="M846" i="4"/>
  <c r="M845" i="4"/>
  <c r="M844" i="4"/>
  <c r="M843" i="4"/>
  <c r="M842" i="4"/>
  <c r="M841" i="4"/>
  <c r="M840" i="4"/>
  <c r="M839" i="4"/>
  <c r="M838" i="4"/>
  <c r="M837" i="4"/>
  <c r="M836" i="4"/>
  <c r="M835" i="4"/>
  <c r="M834" i="4"/>
  <c r="M833" i="4"/>
  <c r="M832" i="4"/>
  <c r="M831" i="4"/>
  <c r="M830" i="4"/>
  <c r="M829" i="4"/>
  <c r="M828" i="4"/>
  <c r="M827" i="4"/>
  <c r="M826" i="4"/>
  <c r="M825" i="4"/>
  <c r="M824" i="4"/>
  <c r="M823" i="4"/>
  <c r="M822" i="4"/>
  <c r="M821" i="4"/>
  <c r="M820" i="4"/>
  <c r="M819" i="4"/>
  <c r="M818" i="4"/>
  <c r="M817" i="4"/>
  <c r="M816" i="4"/>
  <c r="M815" i="4"/>
  <c r="M814" i="4"/>
  <c r="M813" i="4"/>
  <c r="M812" i="4"/>
  <c r="M811" i="4"/>
  <c r="M810" i="4"/>
  <c r="M809" i="4"/>
  <c r="M808" i="4"/>
  <c r="M807" i="4"/>
  <c r="M806" i="4"/>
  <c r="M805" i="4"/>
  <c r="M804" i="4"/>
  <c r="M803" i="4"/>
  <c r="M802" i="4"/>
  <c r="M801" i="4"/>
  <c r="M800" i="4"/>
  <c r="M799" i="4"/>
  <c r="M798" i="4"/>
  <c r="M797" i="4"/>
  <c r="M796" i="4"/>
  <c r="M795" i="4"/>
  <c r="M794" i="4"/>
  <c r="M793" i="4"/>
  <c r="M792" i="4"/>
  <c r="M791" i="4"/>
  <c r="M790" i="4"/>
  <c r="M789" i="4"/>
  <c r="M788" i="4"/>
  <c r="M787" i="4"/>
  <c r="M786" i="4"/>
  <c r="M785" i="4"/>
  <c r="M784" i="4"/>
  <c r="M783" i="4"/>
  <c r="M782" i="4"/>
  <c r="M781" i="4"/>
  <c r="M780" i="4"/>
  <c r="M779" i="4"/>
  <c r="M778" i="4"/>
  <c r="M777" i="4"/>
  <c r="M776" i="4"/>
  <c r="M775" i="4"/>
  <c r="M774" i="4"/>
  <c r="M773" i="4"/>
  <c r="M772" i="4"/>
  <c r="M771" i="4"/>
  <c r="M770" i="4"/>
  <c r="M769" i="4"/>
  <c r="M768" i="4"/>
  <c r="M767" i="4"/>
  <c r="M766" i="4"/>
  <c r="M765" i="4"/>
  <c r="M764" i="4"/>
  <c r="M763" i="4"/>
  <c r="M762" i="4"/>
  <c r="M761" i="4"/>
  <c r="M760" i="4"/>
  <c r="M759" i="4"/>
  <c r="M758" i="4"/>
  <c r="M757" i="4"/>
  <c r="M756" i="4"/>
  <c r="M755" i="4"/>
  <c r="M754" i="4"/>
  <c r="M753" i="4"/>
  <c r="M752" i="4"/>
  <c r="M751" i="4"/>
  <c r="M750" i="4"/>
  <c r="M749" i="4"/>
  <c r="M748" i="4"/>
  <c r="M747" i="4"/>
  <c r="M746" i="4"/>
  <c r="M745" i="4"/>
  <c r="M744" i="4"/>
  <c r="M743" i="4"/>
  <c r="M742" i="4"/>
  <c r="M741" i="4"/>
  <c r="M740" i="4"/>
  <c r="M739" i="4"/>
  <c r="M738" i="4"/>
  <c r="M737" i="4"/>
  <c r="M736" i="4"/>
  <c r="M735" i="4"/>
  <c r="M734" i="4"/>
  <c r="M733" i="4"/>
  <c r="M732" i="4"/>
  <c r="M731" i="4"/>
  <c r="M730" i="4"/>
  <c r="M729" i="4"/>
  <c r="M728" i="4"/>
  <c r="M727" i="4"/>
  <c r="M726" i="4"/>
  <c r="M725" i="4"/>
  <c r="M724" i="4"/>
  <c r="M723" i="4"/>
  <c r="M722" i="4"/>
  <c r="M721" i="4"/>
  <c r="M720" i="4"/>
  <c r="M719" i="4"/>
  <c r="M718" i="4"/>
  <c r="M717" i="4"/>
  <c r="M716" i="4"/>
  <c r="M715" i="4"/>
  <c r="M714" i="4"/>
  <c r="M713" i="4"/>
  <c r="M712" i="4"/>
  <c r="M711" i="4"/>
  <c r="M710" i="4"/>
  <c r="M709" i="4"/>
  <c r="M708" i="4"/>
  <c r="M707" i="4"/>
  <c r="M706" i="4"/>
  <c r="M705" i="4"/>
  <c r="M704" i="4"/>
  <c r="M703" i="4"/>
  <c r="M702" i="4"/>
  <c r="M701" i="4"/>
  <c r="M700" i="4"/>
  <c r="M699" i="4"/>
  <c r="M698" i="4"/>
  <c r="M697" i="4"/>
  <c r="M696" i="4"/>
  <c r="M695" i="4"/>
  <c r="M694" i="4"/>
  <c r="M693" i="4"/>
  <c r="M692" i="4"/>
  <c r="M691" i="4"/>
  <c r="M690" i="4"/>
  <c r="M689" i="4"/>
  <c r="M688" i="4"/>
  <c r="M687" i="4"/>
  <c r="M686" i="4"/>
  <c r="M685" i="4"/>
  <c r="M684" i="4"/>
  <c r="M683" i="4"/>
  <c r="M682" i="4"/>
  <c r="M681" i="4"/>
  <c r="M680" i="4"/>
  <c r="M679" i="4"/>
  <c r="M678" i="4"/>
  <c r="M677" i="4"/>
  <c r="M676" i="4"/>
  <c r="M675" i="4"/>
  <c r="M674" i="4"/>
  <c r="M673" i="4"/>
  <c r="M672" i="4"/>
  <c r="M671" i="4"/>
  <c r="M670" i="4"/>
  <c r="M669" i="4"/>
  <c r="M668" i="4"/>
  <c r="M667" i="4"/>
  <c r="M666" i="4"/>
  <c r="M665" i="4"/>
  <c r="M664" i="4"/>
  <c r="M663" i="4"/>
  <c r="M662" i="4"/>
  <c r="M661" i="4"/>
  <c r="M660" i="4"/>
  <c r="M659" i="4"/>
  <c r="M658" i="4"/>
  <c r="M657" i="4"/>
  <c r="M656" i="4"/>
  <c r="M655" i="4"/>
  <c r="M654" i="4"/>
  <c r="M653" i="4"/>
  <c r="M652" i="4"/>
  <c r="M651" i="4"/>
  <c r="M650" i="4"/>
  <c r="M649" i="4"/>
  <c r="M648" i="4"/>
  <c r="M647" i="4"/>
  <c r="M646" i="4"/>
  <c r="M645" i="4"/>
  <c r="M644" i="4"/>
  <c r="M643" i="4"/>
  <c r="M642" i="4"/>
  <c r="M641" i="4"/>
  <c r="M640" i="4"/>
  <c r="M639" i="4"/>
  <c r="M638" i="4"/>
  <c r="M637" i="4"/>
  <c r="M636" i="4"/>
  <c r="M635" i="4"/>
  <c r="M634" i="4"/>
  <c r="M633" i="4"/>
  <c r="M632" i="4"/>
  <c r="M631" i="4"/>
  <c r="M630" i="4"/>
  <c r="M629" i="4"/>
  <c r="M628" i="4"/>
  <c r="M627" i="4"/>
  <c r="M626" i="4"/>
  <c r="M625" i="4"/>
  <c r="M624" i="4"/>
  <c r="M623" i="4"/>
  <c r="M622" i="4"/>
  <c r="M621" i="4"/>
  <c r="M620" i="4"/>
  <c r="M619" i="4"/>
  <c r="M618" i="4"/>
  <c r="M617" i="4"/>
  <c r="M616" i="4"/>
  <c r="M615" i="4"/>
  <c r="M614" i="4"/>
  <c r="M613" i="4"/>
  <c r="M612" i="4"/>
  <c r="M611" i="4"/>
  <c r="M610" i="4"/>
  <c r="M609" i="4"/>
  <c r="M608" i="4"/>
  <c r="M607" i="4"/>
  <c r="M606" i="4"/>
  <c r="M605" i="4"/>
  <c r="M604" i="4"/>
  <c r="M603" i="4"/>
  <c r="M602" i="4"/>
  <c r="M601" i="4"/>
  <c r="M600" i="4"/>
  <c r="M599" i="4"/>
  <c r="M598" i="4"/>
  <c r="M597" i="4"/>
  <c r="M596" i="4"/>
  <c r="M595" i="4"/>
  <c r="M594" i="4"/>
  <c r="M593" i="4"/>
  <c r="M592" i="4"/>
  <c r="M591" i="4"/>
  <c r="M590" i="4"/>
  <c r="M589" i="4"/>
  <c r="M588" i="4"/>
  <c r="M587" i="4"/>
  <c r="M586" i="4"/>
  <c r="M585" i="4"/>
  <c r="M584" i="4"/>
  <c r="M583" i="4"/>
  <c r="M582" i="4"/>
  <c r="M581" i="4"/>
  <c r="M580" i="4"/>
  <c r="M579" i="4"/>
  <c r="M578" i="4"/>
  <c r="M577" i="4"/>
  <c r="M576" i="4"/>
  <c r="M575" i="4"/>
  <c r="M574" i="4"/>
  <c r="M573" i="4"/>
  <c r="M572" i="4"/>
  <c r="M571" i="4"/>
  <c r="M570" i="4"/>
  <c r="M569" i="4"/>
  <c r="M568" i="4"/>
  <c r="M567" i="4"/>
  <c r="M566" i="4"/>
  <c r="M565" i="4"/>
  <c r="M564" i="4"/>
  <c r="M563" i="4"/>
  <c r="M562" i="4"/>
  <c r="M561" i="4"/>
  <c r="M560" i="4"/>
  <c r="M559" i="4"/>
  <c r="M558" i="4"/>
  <c r="M557" i="4"/>
  <c r="M556" i="4"/>
  <c r="M555" i="4"/>
  <c r="M554" i="4"/>
  <c r="M553" i="4"/>
  <c r="M552" i="4"/>
  <c r="M551" i="4"/>
  <c r="M550" i="4"/>
  <c r="M549" i="4"/>
  <c r="M548" i="4"/>
  <c r="M547" i="4"/>
  <c r="M546" i="4"/>
  <c r="M545" i="4"/>
  <c r="M544" i="4"/>
  <c r="M543" i="4"/>
  <c r="M542" i="4"/>
  <c r="M541" i="4"/>
  <c r="M540" i="4"/>
  <c r="M539" i="4"/>
  <c r="M538" i="4"/>
  <c r="M537" i="4"/>
  <c r="M536" i="4"/>
  <c r="M535" i="4"/>
  <c r="M534" i="4"/>
  <c r="M533" i="4"/>
  <c r="M532" i="4"/>
  <c r="M531" i="4"/>
  <c r="M530" i="4"/>
  <c r="M529" i="4"/>
  <c r="M528" i="4"/>
  <c r="M527" i="4"/>
  <c r="M526" i="4"/>
  <c r="M525" i="4"/>
  <c r="M524" i="4"/>
  <c r="M523" i="4"/>
  <c r="M522" i="4"/>
  <c r="M521" i="4"/>
  <c r="M520" i="4"/>
  <c r="M519" i="4"/>
  <c r="M518" i="4"/>
  <c r="M517" i="4"/>
  <c r="M516" i="4"/>
  <c r="M515" i="4"/>
  <c r="M514" i="4"/>
  <c r="M513" i="4"/>
  <c r="M512" i="4"/>
  <c r="M511" i="4"/>
  <c r="M510" i="4"/>
  <c r="M509" i="4"/>
  <c r="M508" i="4"/>
  <c r="M507" i="4"/>
  <c r="M506" i="4"/>
  <c r="M505" i="4"/>
  <c r="M504" i="4"/>
  <c r="M503" i="4"/>
  <c r="M502" i="4"/>
  <c r="M501" i="4"/>
  <c r="M500" i="4"/>
  <c r="M499" i="4"/>
  <c r="M498" i="4"/>
  <c r="M497" i="4"/>
  <c r="M496" i="4"/>
  <c r="M495" i="4"/>
  <c r="M494" i="4"/>
  <c r="M493" i="4"/>
  <c r="M492" i="4"/>
  <c r="M491" i="4"/>
  <c r="M490" i="4"/>
  <c r="M489" i="4"/>
  <c r="M488" i="4"/>
  <c r="M487" i="4"/>
  <c r="M486" i="4"/>
  <c r="M485" i="4"/>
  <c r="M484" i="4"/>
  <c r="M483" i="4"/>
  <c r="M482" i="4"/>
  <c r="M481" i="4"/>
  <c r="M480" i="4"/>
  <c r="M479" i="4"/>
  <c r="M478" i="4"/>
  <c r="M477" i="4"/>
  <c r="M476" i="4"/>
  <c r="M475" i="4"/>
  <c r="M474" i="4"/>
  <c r="M473" i="4"/>
  <c r="M472" i="4"/>
  <c r="M471" i="4"/>
  <c r="M470" i="4"/>
  <c r="M469" i="4"/>
  <c r="M468" i="4"/>
  <c r="M467" i="4"/>
  <c r="M466" i="4"/>
  <c r="M465" i="4"/>
  <c r="M464" i="4"/>
  <c r="M463" i="4"/>
  <c r="M462" i="4"/>
  <c r="M461" i="4"/>
  <c r="M460" i="4"/>
  <c r="M459" i="4"/>
  <c r="M458" i="4"/>
  <c r="M457" i="4"/>
  <c r="M456" i="4"/>
  <c r="M455" i="4"/>
  <c r="M454" i="4"/>
  <c r="M453" i="4"/>
  <c r="M452" i="4"/>
  <c r="M451" i="4"/>
  <c r="M450" i="4"/>
  <c r="M449" i="4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404" i="4"/>
  <c r="M403" i="4"/>
  <c r="M402" i="4"/>
  <c r="M401" i="4"/>
  <c r="M400" i="4"/>
  <c r="M399" i="4"/>
  <c r="M398" i="4"/>
  <c r="M397" i="4"/>
  <c r="M396" i="4"/>
  <c r="M395" i="4"/>
  <c r="M394" i="4"/>
  <c r="M393" i="4"/>
  <c r="M392" i="4"/>
  <c r="M391" i="4"/>
  <c r="M390" i="4"/>
  <c r="M389" i="4"/>
  <c r="M388" i="4"/>
  <c r="M387" i="4"/>
  <c r="M386" i="4"/>
  <c r="M385" i="4"/>
  <c r="M384" i="4"/>
  <c r="M383" i="4"/>
  <c r="M382" i="4"/>
  <c r="M381" i="4"/>
  <c r="M380" i="4"/>
  <c r="M379" i="4"/>
  <c r="M378" i="4"/>
  <c r="M377" i="4"/>
  <c r="M376" i="4"/>
  <c r="M375" i="4"/>
  <c r="M374" i="4"/>
  <c r="M373" i="4"/>
  <c r="M372" i="4"/>
  <c r="M371" i="4"/>
  <c r="M370" i="4"/>
  <c r="M369" i="4"/>
  <c r="M368" i="4"/>
  <c r="M367" i="4"/>
  <c r="M366" i="4"/>
  <c r="M365" i="4"/>
  <c r="M364" i="4"/>
  <c r="M363" i="4"/>
  <c r="M362" i="4"/>
  <c r="M361" i="4"/>
  <c r="M360" i="4"/>
  <c r="M359" i="4"/>
  <c r="M358" i="4"/>
  <c r="M357" i="4"/>
  <c r="M356" i="4"/>
  <c r="M355" i="4"/>
  <c r="M354" i="4"/>
  <c r="M353" i="4"/>
  <c r="M352" i="4"/>
  <c r="M351" i="4"/>
  <c r="M350" i="4"/>
  <c r="M349" i="4"/>
  <c r="M348" i="4"/>
  <c r="M347" i="4"/>
  <c r="M346" i="4"/>
  <c r="M345" i="4"/>
  <c r="M344" i="4"/>
  <c r="M343" i="4"/>
  <c r="M342" i="4"/>
  <c r="M341" i="4"/>
  <c r="M340" i="4"/>
  <c r="M339" i="4"/>
  <c r="M338" i="4"/>
  <c r="M337" i="4"/>
  <c r="M336" i="4"/>
  <c r="M335" i="4"/>
  <c r="M334" i="4"/>
  <c r="M333" i="4"/>
  <c r="M332" i="4"/>
  <c r="M331" i="4"/>
  <c r="M330" i="4"/>
  <c r="M329" i="4"/>
  <c r="M328" i="4"/>
  <c r="M327" i="4"/>
  <c r="M326" i="4"/>
  <c r="M325" i="4"/>
  <c r="M324" i="4"/>
  <c r="M323" i="4"/>
  <c r="M322" i="4"/>
  <c r="M321" i="4"/>
  <c r="M320" i="4"/>
  <c r="M319" i="4"/>
  <c r="M318" i="4"/>
  <c r="M317" i="4"/>
  <c r="M316" i="4"/>
  <c r="M315" i="4"/>
  <c r="M314" i="4"/>
  <c r="M313" i="4"/>
  <c r="M312" i="4"/>
  <c r="M311" i="4"/>
  <c r="M310" i="4"/>
  <c r="M309" i="4"/>
  <c r="M308" i="4"/>
  <c r="M307" i="4"/>
  <c r="M306" i="4"/>
  <c r="M305" i="4"/>
  <c r="M304" i="4"/>
  <c r="M303" i="4"/>
  <c r="M302" i="4"/>
  <c r="M301" i="4"/>
  <c r="M300" i="4"/>
  <c r="M299" i="4"/>
  <c r="M298" i="4"/>
  <c r="M297" i="4"/>
  <c r="M296" i="4"/>
  <c r="M295" i="4"/>
  <c r="M294" i="4"/>
  <c r="M293" i="4"/>
  <c r="M292" i="4"/>
  <c r="M291" i="4"/>
  <c r="M290" i="4"/>
  <c r="M289" i="4"/>
  <c r="M288" i="4"/>
  <c r="M287" i="4"/>
  <c r="M286" i="4"/>
  <c r="M285" i="4"/>
  <c r="M284" i="4"/>
  <c r="M283" i="4"/>
  <c r="M282" i="4"/>
  <c r="M281" i="4"/>
  <c r="M280" i="4"/>
  <c r="M279" i="4"/>
  <c r="M278" i="4"/>
  <c r="M277" i="4"/>
  <c r="M276" i="4"/>
  <c r="M275" i="4"/>
  <c r="M274" i="4"/>
  <c r="M273" i="4"/>
  <c r="M272" i="4"/>
  <c r="M271" i="4"/>
  <c r="M270" i="4"/>
  <c r="M269" i="4"/>
  <c r="M268" i="4"/>
  <c r="M267" i="4"/>
  <c r="M266" i="4"/>
  <c r="M265" i="4"/>
  <c r="M264" i="4"/>
  <c r="M263" i="4"/>
  <c r="M262" i="4"/>
  <c r="M261" i="4"/>
  <c r="M260" i="4"/>
  <c r="M259" i="4"/>
  <c r="M258" i="4"/>
  <c r="M257" i="4"/>
  <c r="M256" i="4"/>
  <c r="M255" i="4"/>
  <c r="M254" i="4"/>
  <c r="M253" i="4"/>
  <c r="M252" i="4"/>
  <c r="M251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8" i="4"/>
  <c r="M237" i="4"/>
  <c r="M236" i="4"/>
  <c r="M235" i="4"/>
  <c r="M234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K849" i="4"/>
  <c r="K848" i="4"/>
  <c r="K847" i="4"/>
  <c r="K846" i="4"/>
  <c r="K845" i="4"/>
  <c r="K844" i="4"/>
  <c r="K843" i="4"/>
  <c r="K842" i="4"/>
  <c r="K841" i="4"/>
  <c r="K840" i="4"/>
  <c r="K839" i="4"/>
  <c r="K838" i="4"/>
  <c r="K837" i="4"/>
  <c r="K836" i="4"/>
  <c r="K835" i="4"/>
  <c r="K834" i="4"/>
  <c r="K833" i="4"/>
  <c r="K832" i="4"/>
  <c r="K831" i="4"/>
  <c r="K830" i="4"/>
  <c r="K829" i="4"/>
  <c r="K828" i="4"/>
  <c r="K827" i="4"/>
  <c r="K826" i="4"/>
  <c r="K825" i="4"/>
  <c r="K824" i="4"/>
  <c r="K823" i="4"/>
  <c r="K822" i="4"/>
  <c r="K821" i="4"/>
  <c r="K820" i="4"/>
  <c r="K819" i="4"/>
  <c r="K818" i="4"/>
  <c r="K817" i="4"/>
  <c r="K816" i="4"/>
  <c r="K815" i="4"/>
  <c r="K814" i="4"/>
  <c r="K813" i="4"/>
  <c r="K812" i="4"/>
  <c r="K811" i="4"/>
  <c r="K810" i="4"/>
  <c r="K809" i="4"/>
  <c r="K808" i="4"/>
  <c r="K807" i="4"/>
  <c r="K806" i="4"/>
  <c r="K805" i="4"/>
  <c r="K804" i="4"/>
  <c r="K803" i="4"/>
  <c r="K802" i="4"/>
  <c r="K801" i="4"/>
  <c r="K800" i="4"/>
  <c r="K799" i="4"/>
  <c r="K798" i="4"/>
  <c r="K797" i="4"/>
  <c r="K796" i="4"/>
  <c r="K795" i="4"/>
  <c r="K794" i="4"/>
  <c r="K793" i="4"/>
  <c r="K792" i="4"/>
  <c r="K791" i="4"/>
  <c r="K790" i="4"/>
  <c r="K789" i="4"/>
  <c r="K788" i="4"/>
  <c r="K787" i="4"/>
  <c r="K786" i="4"/>
  <c r="K785" i="4"/>
  <c r="K784" i="4"/>
  <c r="K783" i="4"/>
  <c r="K782" i="4"/>
  <c r="K781" i="4"/>
  <c r="K780" i="4"/>
  <c r="K779" i="4"/>
  <c r="K778" i="4"/>
  <c r="K777" i="4"/>
  <c r="K776" i="4"/>
  <c r="K775" i="4"/>
  <c r="K774" i="4"/>
  <c r="K773" i="4"/>
  <c r="K772" i="4"/>
  <c r="K771" i="4"/>
  <c r="K770" i="4"/>
  <c r="K769" i="4"/>
  <c r="K768" i="4"/>
  <c r="K767" i="4"/>
  <c r="K766" i="4"/>
  <c r="K765" i="4"/>
  <c r="K764" i="4"/>
  <c r="K763" i="4"/>
  <c r="K762" i="4"/>
  <c r="K761" i="4"/>
  <c r="K760" i="4"/>
  <c r="K759" i="4"/>
  <c r="K758" i="4"/>
  <c r="K757" i="4"/>
  <c r="K756" i="4"/>
  <c r="K755" i="4"/>
  <c r="K754" i="4"/>
  <c r="K753" i="4"/>
  <c r="K752" i="4"/>
  <c r="K751" i="4"/>
  <c r="K750" i="4"/>
  <c r="K749" i="4"/>
  <c r="K748" i="4"/>
  <c r="K747" i="4"/>
  <c r="K746" i="4"/>
  <c r="K745" i="4"/>
  <c r="K744" i="4"/>
  <c r="K743" i="4"/>
  <c r="K742" i="4"/>
  <c r="K741" i="4"/>
  <c r="K740" i="4"/>
  <c r="K739" i="4"/>
  <c r="K738" i="4"/>
  <c r="K737" i="4"/>
  <c r="K736" i="4"/>
  <c r="K735" i="4"/>
  <c r="K734" i="4"/>
  <c r="K733" i="4"/>
  <c r="K732" i="4"/>
  <c r="K731" i="4"/>
  <c r="K730" i="4"/>
  <c r="K729" i="4"/>
  <c r="K728" i="4"/>
  <c r="K727" i="4"/>
  <c r="K726" i="4"/>
  <c r="K725" i="4"/>
  <c r="K724" i="4"/>
  <c r="K723" i="4"/>
  <c r="K722" i="4"/>
  <c r="K721" i="4"/>
  <c r="K720" i="4"/>
  <c r="K719" i="4"/>
  <c r="K718" i="4"/>
  <c r="K717" i="4"/>
  <c r="K716" i="4"/>
  <c r="K715" i="4"/>
  <c r="K714" i="4"/>
  <c r="K713" i="4"/>
  <c r="K712" i="4"/>
  <c r="K711" i="4"/>
  <c r="K710" i="4"/>
  <c r="K709" i="4"/>
  <c r="K708" i="4"/>
  <c r="K707" i="4"/>
  <c r="K706" i="4"/>
  <c r="K705" i="4"/>
  <c r="K704" i="4"/>
  <c r="K703" i="4"/>
  <c r="K702" i="4"/>
  <c r="K701" i="4"/>
  <c r="K700" i="4"/>
  <c r="K699" i="4"/>
  <c r="K698" i="4"/>
  <c r="K697" i="4"/>
  <c r="K696" i="4"/>
  <c r="K695" i="4"/>
  <c r="K694" i="4"/>
  <c r="K693" i="4"/>
  <c r="K692" i="4"/>
  <c r="K691" i="4"/>
  <c r="K690" i="4"/>
  <c r="K689" i="4"/>
  <c r="K688" i="4"/>
  <c r="K687" i="4"/>
  <c r="K686" i="4"/>
  <c r="K685" i="4"/>
  <c r="K684" i="4"/>
  <c r="K683" i="4"/>
  <c r="K682" i="4"/>
  <c r="K681" i="4"/>
  <c r="K680" i="4"/>
  <c r="K679" i="4"/>
  <c r="K678" i="4"/>
  <c r="K677" i="4"/>
  <c r="K676" i="4"/>
  <c r="K675" i="4"/>
  <c r="K674" i="4"/>
  <c r="K673" i="4"/>
  <c r="K672" i="4"/>
  <c r="K671" i="4"/>
  <c r="K670" i="4"/>
  <c r="K669" i="4"/>
  <c r="K668" i="4"/>
  <c r="K667" i="4"/>
  <c r="K666" i="4"/>
  <c r="K665" i="4"/>
  <c r="K664" i="4"/>
  <c r="K663" i="4"/>
  <c r="K662" i="4"/>
  <c r="K661" i="4"/>
  <c r="K660" i="4"/>
  <c r="K659" i="4"/>
  <c r="K658" i="4"/>
  <c r="K657" i="4"/>
  <c r="K656" i="4"/>
  <c r="K655" i="4"/>
  <c r="K654" i="4"/>
  <c r="K653" i="4"/>
  <c r="K652" i="4"/>
  <c r="K651" i="4"/>
  <c r="K650" i="4"/>
  <c r="K649" i="4"/>
  <c r="K648" i="4"/>
  <c r="K647" i="4"/>
  <c r="K646" i="4"/>
  <c r="K645" i="4"/>
  <c r="K644" i="4"/>
  <c r="K643" i="4"/>
  <c r="K642" i="4"/>
  <c r="K641" i="4"/>
  <c r="K640" i="4"/>
  <c r="K639" i="4"/>
  <c r="K638" i="4"/>
  <c r="K637" i="4"/>
  <c r="K636" i="4"/>
  <c r="K635" i="4"/>
  <c r="K634" i="4"/>
  <c r="K633" i="4"/>
  <c r="K632" i="4"/>
  <c r="K631" i="4"/>
  <c r="K630" i="4"/>
  <c r="K629" i="4"/>
  <c r="K628" i="4"/>
  <c r="K627" i="4"/>
  <c r="K626" i="4"/>
  <c r="K625" i="4"/>
  <c r="K624" i="4"/>
  <c r="K623" i="4"/>
  <c r="K622" i="4"/>
  <c r="K621" i="4"/>
  <c r="K620" i="4"/>
  <c r="K619" i="4"/>
  <c r="K618" i="4"/>
  <c r="K617" i="4"/>
  <c r="K616" i="4"/>
  <c r="K615" i="4"/>
  <c r="K614" i="4"/>
  <c r="K613" i="4"/>
  <c r="K612" i="4"/>
  <c r="K611" i="4"/>
  <c r="K610" i="4"/>
  <c r="K609" i="4"/>
  <c r="K608" i="4"/>
  <c r="K607" i="4"/>
  <c r="K606" i="4"/>
  <c r="K605" i="4"/>
  <c r="K604" i="4"/>
  <c r="K603" i="4"/>
  <c r="K602" i="4"/>
  <c r="K601" i="4"/>
  <c r="K600" i="4"/>
  <c r="K599" i="4"/>
  <c r="K598" i="4"/>
  <c r="K597" i="4"/>
  <c r="K596" i="4"/>
  <c r="K595" i="4"/>
  <c r="K594" i="4"/>
  <c r="K593" i="4"/>
  <c r="K592" i="4"/>
  <c r="K591" i="4"/>
  <c r="K590" i="4"/>
  <c r="K589" i="4"/>
  <c r="K588" i="4"/>
  <c r="K587" i="4"/>
  <c r="K586" i="4"/>
  <c r="K585" i="4"/>
  <c r="K584" i="4"/>
  <c r="K583" i="4"/>
  <c r="K582" i="4"/>
  <c r="K581" i="4"/>
  <c r="K580" i="4"/>
  <c r="K579" i="4"/>
  <c r="K578" i="4"/>
  <c r="K577" i="4"/>
  <c r="K576" i="4"/>
  <c r="K575" i="4"/>
  <c r="K574" i="4"/>
  <c r="K573" i="4"/>
  <c r="K572" i="4"/>
  <c r="K571" i="4"/>
  <c r="K570" i="4"/>
  <c r="K569" i="4"/>
  <c r="K568" i="4"/>
  <c r="K567" i="4"/>
  <c r="K566" i="4"/>
  <c r="K565" i="4"/>
  <c r="K564" i="4"/>
  <c r="K563" i="4"/>
  <c r="K562" i="4"/>
  <c r="K561" i="4"/>
  <c r="K560" i="4"/>
  <c r="K559" i="4"/>
  <c r="K558" i="4"/>
  <c r="K557" i="4"/>
  <c r="K556" i="4"/>
  <c r="K555" i="4"/>
  <c r="K554" i="4"/>
  <c r="K553" i="4"/>
  <c r="K552" i="4"/>
  <c r="K551" i="4"/>
  <c r="K550" i="4"/>
  <c r="K549" i="4"/>
  <c r="K548" i="4"/>
  <c r="K547" i="4"/>
  <c r="K546" i="4"/>
  <c r="K545" i="4"/>
  <c r="K544" i="4"/>
  <c r="K543" i="4"/>
  <c r="K542" i="4"/>
  <c r="K541" i="4"/>
  <c r="K540" i="4"/>
  <c r="K539" i="4"/>
  <c r="K538" i="4"/>
  <c r="K537" i="4"/>
  <c r="K536" i="4"/>
  <c r="K535" i="4"/>
  <c r="K534" i="4"/>
  <c r="K533" i="4"/>
  <c r="K532" i="4"/>
  <c r="K531" i="4"/>
  <c r="K530" i="4"/>
  <c r="K529" i="4"/>
  <c r="K528" i="4"/>
  <c r="K527" i="4"/>
  <c r="K526" i="4"/>
  <c r="K525" i="4"/>
  <c r="K524" i="4"/>
  <c r="K523" i="4"/>
  <c r="K522" i="4"/>
  <c r="K521" i="4"/>
  <c r="K520" i="4"/>
  <c r="K519" i="4"/>
  <c r="K518" i="4"/>
  <c r="K517" i="4"/>
  <c r="K516" i="4"/>
  <c r="K515" i="4"/>
  <c r="K514" i="4"/>
  <c r="K513" i="4"/>
  <c r="K512" i="4"/>
  <c r="K511" i="4"/>
  <c r="K510" i="4"/>
  <c r="K509" i="4"/>
  <c r="K508" i="4"/>
  <c r="K507" i="4"/>
  <c r="K506" i="4"/>
  <c r="K505" i="4"/>
  <c r="K504" i="4"/>
  <c r="K503" i="4"/>
  <c r="K502" i="4"/>
  <c r="K501" i="4"/>
  <c r="K500" i="4"/>
  <c r="K499" i="4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7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M10" i="5"/>
  <c r="L10" i="5"/>
  <c r="B253" i="9" l="1"/>
  <c r="D849" i="9"/>
  <c r="C849" i="9"/>
  <c r="B849" i="9"/>
  <c r="D848" i="9"/>
  <c r="C848" i="9"/>
  <c r="B848" i="9"/>
  <c r="D847" i="9"/>
  <c r="C847" i="9"/>
  <c r="B847" i="9"/>
  <c r="D846" i="9"/>
  <c r="C846" i="9"/>
  <c r="B846" i="9"/>
  <c r="D845" i="9"/>
  <c r="C845" i="9"/>
  <c r="B845" i="9"/>
  <c r="D844" i="9"/>
  <c r="C844" i="9"/>
  <c r="B844" i="9"/>
  <c r="D843" i="9"/>
  <c r="C843" i="9"/>
  <c r="B843" i="9"/>
  <c r="D842" i="9"/>
  <c r="C842" i="9"/>
  <c r="B842" i="9"/>
  <c r="D841" i="9"/>
  <c r="C841" i="9"/>
  <c r="B841" i="9"/>
  <c r="D840" i="9"/>
  <c r="C840" i="9"/>
  <c r="B840" i="9"/>
  <c r="D839" i="9"/>
  <c r="C839" i="9"/>
  <c r="B839" i="9"/>
  <c r="D838" i="9"/>
  <c r="C838" i="9"/>
  <c r="B838" i="9"/>
  <c r="D837" i="9"/>
  <c r="C837" i="9"/>
  <c r="B837" i="9"/>
  <c r="D836" i="9"/>
  <c r="C836" i="9"/>
  <c r="B836" i="9"/>
  <c r="D835" i="9"/>
  <c r="C835" i="9"/>
  <c r="B835" i="9"/>
  <c r="D834" i="9"/>
  <c r="C834" i="9"/>
  <c r="B834" i="9"/>
  <c r="D833" i="9"/>
  <c r="C833" i="9"/>
  <c r="B833" i="9"/>
  <c r="D832" i="9"/>
  <c r="C832" i="9"/>
  <c r="B832" i="9"/>
  <c r="D831" i="9"/>
  <c r="C831" i="9"/>
  <c r="B831" i="9"/>
  <c r="D830" i="9"/>
  <c r="C830" i="9"/>
  <c r="B830" i="9"/>
  <c r="D829" i="9"/>
  <c r="C829" i="9"/>
  <c r="B829" i="9"/>
  <c r="D828" i="9"/>
  <c r="C828" i="9"/>
  <c r="B828" i="9"/>
  <c r="D827" i="9"/>
  <c r="C827" i="9"/>
  <c r="B827" i="9"/>
  <c r="D826" i="9"/>
  <c r="C826" i="9"/>
  <c r="B826" i="9"/>
  <c r="D825" i="9"/>
  <c r="C825" i="9"/>
  <c r="B825" i="9"/>
  <c r="D824" i="9"/>
  <c r="C824" i="9"/>
  <c r="B824" i="9"/>
  <c r="D823" i="9"/>
  <c r="C823" i="9"/>
  <c r="B823" i="9"/>
  <c r="D822" i="9"/>
  <c r="C822" i="9"/>
  <c r="B822" i="9"/>
  <c r="D821" i="9"/>
  <c r="C821" i="9"/>
  <c r="B821" i="9"/>
  <c r="D820" i="9"/>
  <c r="C820" i="9"/>
  <c r="B820" i="9"/>
  <c r="D819" i="9"/>
  <c r="C819" i="9"/>
  <c r="B819" i="9"/>
  <c r="D818" i="9"/>
  <c r="C818" i="9"/>
  <c r="B818" i="9"/>
  <c r="D817" i="9"/>
  <c r="C817" i="9"/>
  <c r="B817" i="9"/>
  <c r="D816" i="9"/>
  <c r="C816" i="9"/>
  <c r="B816" i="9"/>
  <c r="D815" i="9"/>
  <c r="C815" i="9"/>
  <c r="B815" i="9"/>
  <c r="D814" i="9"/>
  <c r="C814" i="9"/>
  <c r="B814" i="9"/>
  <c r="D813" i="9"/>
  <c r="C813" i="9"/>
  <c r="B813" i="9"/>
  <c r="D812" i="9"/>
  <c r="C812" i="9"/>
  <c r="B812" i="9"/>
  <c r="D811" i="9"/>
  <c r="C811" i="9"/>
  <c r="B811" i="9"/>
  <c r="D810" i="9"/>
  <c r="C810" i="9"/>
  <c r="B810" i="9"/>
  <c r="D809" i="9"/>
  <c r="C809" i="9"/>
  <c r="B809" i="9"/>
  <c r="D808" i="9"/>
  <c r="C808" i="9"/>
  <c r="B808" i="9"/>
  <c r="D807" i="9"/>
  <c r="C807" i="9"/>
  <c r="B807" i="9"/>
  <c r="D806" i="9"/>
  <c r="C806" i="9"/>
  <c r="B806" i="9"/>
  <c r="D805" i="9"/>
  <c r="C805" i="9"/>
  <c r="B805" i="9"/>
  <c r="D804" i="9"/>
  <c r="C804" i="9"/>
  <c r="B804" i="9"/>
  <c r="D803" i="9"/>
  <c r="C803" i="9"/>
  <c r="B803" i="9"/>
  <c r="D802" i="9"/>
  <c r="C802" i="9"/>
  <c r="B802" i="9"/>
  <c r="D801" i="9"/>
  <c r="C801" i="9"/>
  <c r="B801" i="9"/>
  <c r="D800" i="9"/>
  <c r="C800" i="9"/>
  <c r="B800" i="9"/>
  <c r="D799" i="9"/>
  <c r="C799" i="9"/>
  <c r="B799" i="9"/>
  <c r="D798" i="9"/>
  <c r="C798" i="9"/>
  <c r="B798" i="9"/>
  <c r="D797" i="9"/>
  <c r="C797" i="9"/>
  <c r="B797" i="9"/>
  <c r="D796" i="9"/>
  <c r="C796" i="9"/>
  <c r="B796" i="9"/>
  <c r="D795" i="9"/>
  <c r="C795" i="9"/>
  <c r="B795" i="9"/>
  <c r="D794" i="9"/>
  <c r="C794" i="9"/>
  <c r="B794" i="9"/>
  <c r="D793" i="9"/>
  <c r="C793" i="9"/>
  <c r="B793" i="9"/>
  <c r="D792" i="9"/>
  <c r="C792" i="9"/>
  <c r="B792" i="9"/>
  <c r="D791" i="9"/>
  <c r="C791" i="9"/>
  <c r="B791" i="9"/>
  <c r="D790" i="9"/>
  <c r="C790" i="9"/>
  <c r="B790" i="9"/>
  <c r="D789" i="9"/>
  <c r="C789" i="9"/>
  <c r="B789" i="9"/>
  <c r="D788" i="9"/>
  <c r="C788" i="9"/>
  <c r="B788" i="9"/>
  <c r="D787" i="9"/>
  <c r="C787" i="9"/>
  <c r="B787" i="9"/>
  <c r="D786" i="9"/>
  <c r="C786" i="9"/>
  <c r="B786" i="9"/>
  <c r="D785" i="9"/>
  <c r="C785" i="9"/>
  <c r="B785" i="9"/>
  <c r="D784" i="9"/>
  <c r="C784" i="9"/>
  <c r="B784" i="9"/>
  <c r="D783" i="9"/>
  <c r="C783" i="9"/>
  <c r="B783" i="9"/>
  <c r="D782" i="9"/>
  <c r="C782" i="9"/>
  <c r="B782" i="9"/>
  <c r="D781" i="9"/>
  <c r="C781" i="9"/>
  <c r="B781" i="9"/>
  <c r="D780" i="9"/>
  <c r="C780" i="9"/>
  <c r="B780" i="9"/>
  <c r="D779" i="9"/>
  <c r="C779" i="9"/>
  <c r="B779" i="9"/>
  <c r="D778" i="9"/>
  <c r="C778" i="9"/>
  <c r="B778" i="9"/>
  <c r="D777" i="9"/>
  <c r="C777" i="9"/>
  <c r="B777" i="9"/>
  <c r="D776" i="9"/>
  <c r="C776" i="9"/>
  <c r="B776" i="9"/>
  <c r="D775" i="9"/>
  <c r="C775" i="9"/>
  <c r="B775" i="9"/>
  <c r="D774" i="9"/>
  <c r="C774" i="9"/>
  <c r="B774" i="9"/>
  <c r="D773" i="9"/>
  <c r="C773" i="9"/>
  <c r="B773" i="9"/>
  <c r="D772" i="9"/>
  <c r="C772" i="9"/>
  <c r="B772" i="9"/>
  <c r="D771" i="9"/>
  <c r="C771" i="9"/>
  <c r="B771" i="9"/>
  <c r="D770" i="9"/>
  <c r="C770" i="9"/>
  <c r="B770" i="9"/>
  <c r="D769" i="9"/>
  <c r="C769" i="9"/>
  <c r="B769" i="9"/>
  <c r="D768" i="9"/>
  <c r="C768" i="9"/>
  <c r="B768" i="9"/>
  <c r="D767" i="9"/>
  <c r="C767" i="9"/>
  <c r="B767" i="9"/>
  <c r="D766" i="9"/>
  <c r="C766" i="9"/>
  <c r="B766" i="9"/>
  <c r="D765" i="9"/>
  <c r="C765" i="9"/>
  <c r="B765" i="9"/>
  <c r="D764" i="9"/>
  <c r="C764" i="9"/>
  <c r="B764" i="9"/>
  <c r="D763" i="9"/>
  <c r="C763" i="9"/>
  <c r="B763" i="9"/>
  <c r="D762" i="9"/>
  <c r="C762" i="9"/>
  <c r="B762" i="9"/>
  <c r="D761" i="9"/>
  <c r="C761" i="9"/>
  <c r="B761" i="9"/>
  <c r="D760" i="9"/>
  <c r="C760" i="9"/>
  <c r="B760" i="9"/>
  <c r="D759" i="9"/>
  <c r="C759" i="9"/>
  <c r="B759" i="9"/>
  <c r="D758" i="9"/>
  <c r="C758" i="9"/>
  <c r="B758" i="9"/>
  <c r="D757" i="9"/>
  <c r="C757" i="9"/>
  <c r="B757" i="9"/>
  <c r="D756" i="9"/>
  <c r="C756" i="9"/>
  <c r="B756" i="9"/>
  <c r="D755" i="9"/>
  <c r="C755" i="9"/>
  <c r="B755" i="9"/>
  <c r="D754" i="9"/>
  <c r="C754" i="9"/>
  <c r="B754" i="9"/>
  <c r="D753" i="9"/>
  <c r="C753" i="9"/>
  <c r="B753" i="9"/>
  <c r="D752" i="9"/>
  <c r="C752" i="9"/>
  <c r="B752" i="9"/>
  <c r="D751" i="9"/>
  <c r="C751" i="9"/>
  <c r="B751" i="9"/>
  <c r="D750" i="9"/>
  <c r="C750" i="9"/>
  <c r="B750" i="9"/>
  <c r="D749" i="9"/>
  <c r="C749" i="9"/>
  <c r="B749" i="9"/>
  <c r="D748" i="9"/>
  <c r="C748" i="9"/>
  <c r="B748" i="9"/>
  <c r="D747" i="9"/>
  <c r="C747" i="9"/>
  <c r="B747" i="9"/>
  <c r="D746" i="9"/>
  <c r="C746" i="9"/>
  <c r="B746" i="9"/>
  <c r="D745" i="9"/>
  <c r="C745" i="9"/>
  <c r="B745" i="9"/>
  <c r="D744" i="9"/>
  <c r="C744" i="9"/>
  <c r="B744" i="9"/>
  <c r="D743" i="9"/>
  <c r="C743" i="9"/>
  <c r="B743" i="9"/>
  <c r="D742" i="9"/>
  <c r="C742" i="9"/>
  <c r="B742" i="9"/>
  <c r="D741" i="9"/>
  <c r="C741" i="9"/>
  <c r="B741" i="9"/>
  <c r="D740" i="9"/>
  <c r="C740" i="9"/>
  <c r="B740" i="9"/>
  <c r="D739" i="9"/>
  <c r="C739" i="9"/>
  <c r="B739" i="9"/>
  <c r="D738" i="9"/>
  <c r="C738" i="9"/>
  <c r="B738" i="9"/>
  <c r="D737" i="9"/>
  <c r="C737" i="9"/>
  <c r="B737" i="9"/>
  <c r="D736" i="9"/>
  <c r="C736" i="9"/>
  <c r="B736" i="9"/>
  <c r="D735" i="9"/>
  <c r="C735" i="9"/>
  <c r="B735" i="9"/>
  <c r="D734" i="9"/>
  <c r="C734" i="9"/>
  <c r="B734" i="9"/>
  <c r="D733" i="9"/>
  <c r="C733" i="9"/>
  <c r="B733" i="9"/>
  <c r="D732" i="9"/>
  <c r="C732" i="9"/>
  <c r="B732" i="9"/>
  <c r="D731" i="9"/>
  <c r="C731" i="9"/>
  <c r="B731" i="9"/>
  <c r="D730" i="9"/>
  <c r="C730" i="9"/>
  <c r="B730" i="9"/>
  <c r="D729" i="9"/>
  <c r="C729" i="9"/>
  <c r="B729" i="9"/>
  <c r="D728" i="9"/>
  <c r="C728" i="9"/>
  <c r="B728" i="9"/>
  <c r="D727" i="9"/>
  <c r="C727" i="9"/>
  <c r="B727" i="9"/>
  <c r="D726" i="9"/>
  <c r="C726" i="9"/>
  <c r="B726" i="9"/>
  <c r="D725" i="9"/>
  <c r="C725" i="9"/>
  <c r="B725" i="9"/>
  <c r="D724" i="9"/>
  <c r="C724" i="9"/>
  <c r="B724" i="9"/>
  <c r="D723" i="9"/>
  <c r="C723" i="9"/>
  <c r="B723" i="9"/>
  <c r="D722" i="9"/>
  <c r="C722" i="9"/>
  <c r="B722" i="9"/>
  <c r="D721" i="9"/>
  <c r="C721" i="9"/>
  <c r="B721" i="9"/>
  <c r="D720" i="9"/>
  <c r="C720" i="9"/>
  <c r="B720" i="9"/>
  <c r="D719" i="9"/>
  <c r="C719" i="9"/>
  <c r="B719" i="9"/>
  <c r="D718" i="9"/>
  <c r="C718" i="9"/>
  <c r="B718" i="9"/>
  <c r="D717" i="9"/>
  <c r="C717" i="9"/>
  <c r="B717" i="9"/>
  <c r="D716" i="9"/>
  <c r="C716" i="9"/>
  <c r="B716" i="9"/>
  <c r="D715" i="9"/>
  <c r="C715" i="9"/>
  <c r="B715" i="9"/>
  <c r="D714" i="9"/>
  <c r="C714" i="9"/>
  <c r="B714" i="9"/>
  <c r="D713" i="9"/>
  <c r="C713" i="9"/>
  <c r="B713" i="9"/>
  <c r="D712" i="9"/>
  <c r="C712" i="9"/>
  <c r="B712" i="9"/>
  <c r="D711" i="9"/>
  <c r="C711" i="9"/>
  <c r="B711" i="9"/>
  <c r="D710" i="9"/>
  <c r="C710" i="9"/>
  <c r="B710" i="9"/>
  <c r="D709" i="9"/>
  <c r="C709" i="9"/>
  <c r="B709" i="9"/>
  <c r="D708" i="9"/>
  <c r="C708" i="9"/>
  <c r="B708" i="9"/>
  <c r="D707" i="9"/>
  <c r="C707" i="9"/>
  <c r="B707" i="9"/>
  <c r="D706" i="9"/>
  <c r="C706" i="9"/>
  <c r="B706" i="9"/>
  <c r="D705" i="9"/>
  <c r="C705" i="9"/>
  <c r="B705" i="9"/>
  <c r="D704" i="9"/>
  <c r="C704" i="9"/>
  <c r="B704" i="9"/>
  <c r="D703" i="9"/>
  <c r="C703" i="9"/>
  <c r="B703" i="9"/>
  <c r="D702" i="9"/>
  <c r="C702" i="9"/>
  <c r="B702" i="9"/>
  <c r="D701" i="9"/>
  <c r="C701" i="9"/>
  <c r="B701" i="9"/>
  <c r="D700" i="9"/>
  <c r="C700" i="9"/>
  <c r="B700" i="9"/>
  <c r="D699" i="9"/>
  <c r="C699" i="9"/>
  <c r="B699" i="9"/>
  <c r="D698" i="9"/>
  <c r="C698" i="9"/>
  <c r="B698" i="9"/>
  <c r="D697" i="9"/>
  <c r="C697" i="9"/>
  <c r="B697" i="9"/>
  <c r="D696" i="9"/>
  <c r="C696" i="9"/>
  <c r="B696" i="9"/>
  <c r="D695" i="9"/>
  <c r="C695" i="9"/>
  <c r="B695" i="9"/>
  <c r="D694" i="9"/>
  <c r="C694" i="9"/>
  <c r="B694" i="9"/>
  <c r="D693" i="9"/>
  <c r="C693" i="9"/>
  <c r="B693" i="9"/>
  <c r="D692" i="9"/>
  <c r="C692" i="9"/>
  <c r="B692" i="9"/>
  <c r="D691" i="9"/>
  <c r="C691" i="9"/>
  <c r="B691" i="9"/>
  <c r="D690" i="9"/>
  <c r="C690" i="9"/>
  <c r="B690" i="9"/>
  <c r="D689" i="9"/>
  <c r="C689" i="9"/>
  <c r="B689" i="9"/>
  <c r="D688" i="9"/>
  <c r="C688" i="9"/>
  <c r="B688" i="9"/>
  <c r="D687" i="9"/>
  <c r="C687" i="9"/>
  <c r="B687" i="9"/>
  <c r="D686" i="9"/>
  <c r="C686" i="9"/>
  <c r="B686" i="9"/>
  <c r="D685" i="9"/>
  <c r="C685" i="9"/>
  <c r="B685" i="9"/>
  <c r="D684" i="9"/>
  <c r="C684" i="9"/>
  <c r="B684" i="9"/>
  <c r="D683" i="9"/>
  <c r="C683" i="9"/>
  <c r="B683" i="9"/>
  <c r="D682" i="9"/>
  <c r="C682" i="9"/>
  <c r="B682" i="9"/>
  <c r="D681" i="9"/>
  <c r="C681" i="9"/>
  <c r="B681" i="9"/>
  <c r="D680" i="9"/>
  <c r="C680" i="9"/>
  <c r="B680" i="9"/>
  <c r="D679" i="9"/>
  <c r="C679" i="9"/>
  <c r="B679" i="9"/>
  <c r="D678" i="9"/>
  <c r="C678" i="9"/>
  <c r="B678" i="9"/>
  <c r="D677" i="9"/>
  <c r="C677" i="9"/>
  <c r="B677" i="9"/>
  <c r="D676" i="9"/>
  <c r="C676" i="9"/>
  <c r="B676" i="9"/>
  <c r="D675" i="9"/>
  <c r="C675" i="9"/>
  <c r="B675" i="9"/>
  <c r="D674" i="9"/>
  <c r="C674" i="9"/>
  <c r="B674" i="9"/>
  <c r="D673" i="9"/>
  <c r="C673" i="9"/>
  <c r="B673" i="9"/>
  <c r="D672" i="9"/>
  <c r="C672" i="9"/>
  <c r="B672" i="9"/>
  <c r="D671" i="9"/>
  <c r="C671" i="9"/>
  <c r="B671" i="9"/>
  <c r="D670" i="9"/>
  <c r="C670" i="9"/>
  <c r="B670" i="9"/>
  <c r="D669" i="9"/>
  <c r="C669" i="9"/>
  <c r="B669" i="9"/>
  <c r="D668" i="9"/>
  <c r="C668" i="9"/>
  <c r="B668" i="9"/>
  <c r="D667" i="9"/>
  <c r="C667" i="9"/>
  <c r="B667" i="9"/>
  <c r="D666" i="9"/>
  <c r="C666" i="9"/>
  <c r="B666" i="9"/>
  <c r="D665" i="9"/>
  <c r="C665" i="9"/>
  <c r="B665" i="9"/>
  <c r="D664" i="9"/>
  <c r="C664" i="9"/>
  <c r="B664" i="9"/>
  <c r="D663" i="9"/>
  <c r="C663" i="9"/>
  <c r="B663" i="9"/>
  <c r="D662" i="9"/>
  <c r="C662" i="9"/>
  <c r="B662" i="9"/>
  <c r="D661" i="9"/>
  <c r="C661" i="9"/>
  <c r="B661" i="9"/>
  <c r="D660" i="9"/>
  <c r="C660" i="9"/>
  <c r="B660" i="9"/>
  <c r="D659" i="9"/>
  <c r="C659" i="9"/>
  <c r="B659" i="9"/>
  <c r="D658" i="9"/>
  <c r="C658" i="9"/>
  <c r="B658" i="9"/>
  <c r="D657" i="9"/>
  <c r="C657" i="9"/>
  <c r="B657" i="9"/>
  <c r="D656" i="9"/>
  <c r="C656" i="9"/>
  <c r="B656" i="9"/>
  <c r="D655" i="9"/>
  <c r="C655" i="9"/>
  <c r="B655" i="9"/>
  <c r="D654" i="9"/>
  <c r="C654" i="9"/>
  <c r="B654" i="9"/>
  <c r="D653" i="9"/>
  <c r="C653" i="9"/>
  <c r="B653" i="9"/>
  <c r="D652" i="9"/>
  <c r="C652" i="9"/>
  <c r="B652" i="9"/>
  <c r="D651" i="9"/>
  <c r="C651" i="9"/>
  <c r="B651" i="9"/>
  <c r="D650" i="9"/>
  <c r="C650" i="9"/>
  <c r="B650" i="9"/>
  <c r="D649" i="9"/>
  <c r="C649" i="9"/>
  <c r="B649" i="9"/>
  <c r="D648" i="9"/>
  <c r="C648" i="9"/>
  <c r="B648" i="9"/>
  <c r="D647" i="9"/>
  <c r="C647" i="9"/>
  <c r="B647" i="9"/>
  <c r="D646" i="9"/>
  <c r="C646" i="9"/>
  <c r="B646" i="9"/>
  <c r="D645" i="9"/>
  <c r="C645" i="9"/>
  <c r="B645" i="9"/>
  <c r="D644" i="9"/>
  <c r="C644" i="9"/>
  <c r="B644" i="9"/>
  <c r="D643" i="9"/>
  <c r="C643" i="9"/>
  <c r="B643" i="9"/>
  <c r="D642" i="9"/>
  <c r="C642" i="9"/>
  <c r="B642" i="9"/>
  <c r="D641" i="9"/>
  <c r="C641" i="9"/>
  <c r="B641" i="9"/>
  <c r="D640" i="9"/>
  <c r="C640" i="9"/>
  <c r="B640" i="9"/>
  <c r="D639" i="9"/>
  <c r="C639" i="9"/>
  <c r="B639" i="9"/>
  <c r="D638" i="9"/>
  <c r="C638" i="9"/>
  <c r="B638" i="9"/>
  <c r="D637" i="9"/>
  <c r="C637" i="9"/>
  <c r="B637" i="9"/>
  <c r="D636" i="9"/>
  <c r="C636" i="9"/>
  <c r="B636" i="9"/>
  <c r="D635" i="9"/>
  <c r="C635" i="9"/>
  <c r="B635" i="9"/>
  <c r="D634" i="9"/>
  <c r="C634" i="9"/>
  <c r="B634" i="9"/>
  <c r="D633" i="9"/>
  <c r="C633" i="9"/>
  <c r="B633" i="9"/>
  <c r="D632" i="9"/>
  <c r="C632" i="9"/>
  <c r="B632" i="9"/>
  <c r="D631" i="9"/>
  <c r="C631" i="9"/>
  <c r="B631" i="9"/>
  <c r="D630" i="9"/>
  <c r="C630" i="9"/>
  <c r="B630" i="9"/>
  <c r="D629" i="9"/>
  <c r="C629" i="9"/>
  <c r="B629" i="9"/>
  <c r="D628" i="9"/>
  <c r="C628" i="9"/>
  <c r="B628" i="9"/>
  <c r="D627" i="9"/>
  <c r="C627" i="9"/>
  <c r="B627" i="9"/>
  <c r="D626" i="9"/>
  <c r="C626" i="9"/>
  <c r="B626" i="9"/>
  <c r="D625" i="9"/>
  <c r="C625" i="9"/>
  <c r="B625" i="9"/>
  <c r="D624" i="9"/>
  <c r="C624" i="9"/>
  <c r="B624" i="9"/>
  <c r="D623" i="9"/>
  <c r="C623" i="9"/>
  <c r="B623" i="9"/>
  <c r="D622" i="9"/>
  <c r="C622" i="9"/>
  <c r="B622" i="9"/>
  <c r="D621" i="9"/>
  <c r="C621" i="9"/>
  <c r="B621" i="9"/>
  <c r="D620" i="9"/>
  <c r="C620" i="9"/>
  <c r="B620" i="9"/>
  <c r="D619" i="9"/>
  <c r="C619" i="9"/>
  <c r="B619" i="9"/>
  <c r="D618" i="9"/>
  <c r="C618" i="9"/>
  <c r="B618" i="9"/>
  <c r="D617" i="9"/>
  <c r="C617" i="9"/>
  <c r="B617" i="9"/>
  <c r="D616" i="9"/>
  <c r="C616" i="9"/>
  <c r="B616" i="9"/>
  <c r="D615" i="9"/>
  <c r="C615" i="9"/>
  <c r="B615" i="9"/>
  <c r="D614" i="9"/>
  <c r="C614" i="9"/>
  <c r="B614" i="9"/>
  <c r="D613" i="9"/>
  <c r="C613" i="9"/>
  <c r="B613" i="9"/>
  <c r="D612" i="9"/>
  <c r="C612" i="9"/>
  <c r="B612" i="9"/>
  <c r="D611" i="9"/>
  <c r="C611" i="9"/>
  <c r="B611" i="9"/>
  <c r="D610" i="9"/>
  <c r="C610" i="9"/>
  <c r="B610" i="9"/>
  <c r="D609" i="9"/>
  <c r="C609" i="9"/>
  <c r="B609" i="9"/>
  <c r="D608" i="9"/>
  <c r="C608" i="9"/>
  <c r="B608" i="9"/>
  <c r="D607" i="9"/>
  <c r="C607" i="9"/>
  <c r="B607" i="9"/>
  <c r="D606" i="9"/>
  <c r="C606" i="9"/>
  <c r="B606" i="9"/>
  <c r="D605" i="9"/>
  <c r="C605" i="9"/>
  <c r="B605" i="9"/>
  <c r="D604" i="9"/>
  <c r="C604" i="9"/>
  <c r="B604" i="9"/>
  <c r="D603" i="9"/>
  <c r="C603" i="9"/>
  <c r="B603" i="9"/>
  <c r="D602" i="9"/>
  <c r="C602" i="9"/>
  <c r="B602" i="9"/>
  <c r="D601" i="9"/>
  <c r="C601" i="9"/>
  <c r="B601" i="9"/>
  <c r="D600" i="9"/>
  <c r="C600" i="9"/>
  <c r="B600" i="9"/>
  <c r="D599" i="9"/>
  <c r="C599" i="9"/>
  <c r="B599" i="9"/>
  <c r="D598" i="9"/>
  <c r="C598" i="9"/>
  <c r="B598" i="9"/>
  <c r="D597" i="9"/>
  <c r="C597" i="9"/>
  <c r="B597" i="9"/>
  <c r="D596" i="9"/>
  <c r="C596" i="9"/>
  <c r="B596" i="9"/>
  <c r="D595" i="9"/>
  <c r="C595" i="9"/>
  <c r="B595" i="9"/>
  <c r="D594" i="9"/>
  <c r="C594" i="9"/>
  <c r="B594" i="9"/>
  <c r="D593" i="9"/>
  <c r="C593" i="9"/>
  <c r="B593" i="9"/>
  <c r="D592" i="9"/>
  <c r="C592" i="9"/>
  <c r="B592" i="9"/>
  <c r="D591" i="9"/>
  <c r="C591" i="9"/>
  <c r="B591" i="9"/>
  <c r="D590" i="9"/>
  <c r="C590" i="9"/>
  <c r="B590" i="9"/>
  <c r="D589" i="9"/>
  <c r="C589" i="9"/>
  <c r="B589" i="9"/>
  <c r="D588" i="9"/>
  <c r="C588" i="9"/>
  <c r="B588" i="9"/>
  <c r="D587" i="9"/>
  <c r="C587" i="9"/>
  <c r="B587" i="9"/>
  <c r="D586" i="9"/>
  <c r="C586" i="9"/>
  <c r="B586" i="9"/>
  <c r="D585" i="9"/>
  <c r="C585" i="9"/>
  <c r="B585" i="9"/>
  <c r="D584" i="9"/>
  <c r="C584" i="9"/>
  <c r="B584" i="9"/>
  <c r="D583" i="9"/>
  <c r="C583" i="9"/>
  <c r="B583" i="9"/>
  <c r="D582" i="9"/>
  <c r="C582" i="9"/>
  <c r="B582" i="9"/>
  <c r="D581" i="9"/>
  <c r="C581" i="9"/>
  <c r="B581" i="9"/>
  <c r="D580" i="9"/>
  <c r="C580" i="9"/>
  <c r="B580" i="9"/>
  <c r="D579" i="9"/>
  <c r="C579" i="9"/>
  <c r="B579" i="9"/>
  <c r="D578" i="9"/>
  <c r="C578" i="9"/>
  <c r="B578" i="9"/>
  <c r="D577" i="9"/>
  <c r="C577" i="9"/>
  <c r="B577" i="9"/>
  <c r="D576" i="9"/>
  <c r="C576" i="9"/>
  <c r="B576" i="9"/>
  <c r="D575" i="9"/>
  <c r="C575" i="9"/>
  <c r="B575" i="9"/>
  <c r="D574" i="9"/>
  <c r="C574" i="9"/>
  <c r="B574" i="9"/>
  <c r="D573" i="9"/>
  <c r="C573" i="9"/>
  <c r="B573" i="9"/>
  <c r="D572" i="9"/>
  <c r="C572" i="9"/>
  <c r="B572" i="9"/>
  <c r="D571" i="9"/>
  <c r="C571" i="9"/>
  <c r="B571" i="9"/>
  <c r="D570" i="9"/>
  <c r="C570" i="9"/>
  <c r="B570" i="9"/>
  <c r="D569" i="9"/>
  <c r="C569" i="9"/>
  <c r="B569" i="9"/>
  <c r="D568" i="9"/>
  <c r="C568" i="9"/>
  <c r="B568" i="9"/>
  <c r="D567" i="9"/>
  <c r="C567" i="9"/>
  <c r="B567" i="9"/>
  <c r="D566" i="9"/>
  <c r="C566" i="9"/>
  <c r="B566" i="9"/>
  <c r="D565" i="9"/>
  <c r="C565" i="9"/>
  <c r="B565" i="9"/>
  <c r="D564" i="9"/>
  <c r="C564" i="9"/>
  <c r="B564" i="9"/>
  <c r="D563" i="9"/>
  <c r="C563" i="9"/>
  <c r="B563" i="9"/>
  <c r="D562" i="9"/>
  <c r="C562" i="9"/>
  <c r="B562" i="9"/>
  <c r="D561" i="9"/>
  <c r="C561" i="9"/>
  <c r="B561" i="9"/>
  <c r="D560" i="9"/>
  <c r="C560" i="9"/>
  <c r="B560" i="9"/>
  <c r="D559" i="9"/>
  <c r="C559" i="9"/>
  <c r="B559" i="9"/>
  <c r="D558" i="9"/>
  <c r="C558" i="9"/>
  <c r="B558" i="9"/>
  <c r="D557" i="9"/>
  <c r="C557" i="9"/>
  <c r="B557" i="9"/>
  <c r="D556" i="9"/>
  <c r="C556" i="9"/>
  <c r="B556" i="9"/>
  <c r="D555" i="9"/>
  <c r="C555" i="9"/>
  <c r="B555" i="9"/>
  <c r="D554" i="9"/>
  <c r="C554" i="9"/>
  <c r="B554" i="9"/>
  <c r="D553" i="9"/>
  <c r="C553" i="9"/>
  <c r="B553" i="9"/>
  <c r="D552" i="9"/>
  <c r="C552" i="9"/>
  <c r="B552" i="9"/>
  <c r="D551" i="9"/>
  <c r="C551" i="9"/>
  <c r="B551" i="9"/>
  <c r="D550" i="9"/>
  <c r="C550" i="9"/>
  <c r="B550" i="9"/>
  <c r="D549" i="9"/>
  <c r="C549" i="9"/>
  <c r="B549" i="9"/>
  <c r="D548" i="9"/>
  <c r="C548" i="9"/>
  <c r="B548" i="9"/>
  <c r="D547" i="9"/>
  <c r="C547" i="9"/>
  <c r="B547" i="9"/>
  <c r="D546" i="9"/>
  <c r="C546" i="9"/>
  <c r="B546" i="9"/>
  <c r="D545" i="9"/>
  <c r="C545" i="9"/>
  <c r="B545" i="9"/>
  <c r="D544" i="9"/>
  <c r="C544" i="9"/>
  <c r="B544" i="9"/>
  <c r="D543" i="9"/>
  <c r="C543" i="9"/>
  <c r="B543" i="9"/>
  <c r="D542" i="9"/>
  <c r="C542" i="9"/>
  <c r="B542" i="9"/>
  <c r="D541" i="9"/>
  <c r="C541" i="9"/>
  <c r="B541" i="9"/>
  <c r="D540" i="9"/>
  <c r="C540" i="9"/>
  <c r="B540" i="9"/>
  <c r="D539" i="9"/>
  <c r="C539" i="9"/>
  <c r="B539" i="9"/>
  <c r="D538" i="9"/>
  <c r="C538" i="9"/>
  <c r="B538" i="9"/>
  <c r="D537" i="9"/>
  <c r="C537" i="9"/>
  <c r="B537" i="9"/>
  <c r="D536" i="9"/>
  <c r="C536" i="9"/>
  <c r="B536" i="9"/>
  <c r="D535" i="9"/>
  <c r="C535" i="9"/>
  <c r="B535" i="9"/>
  <c r="D534" i="9"/>
  <c r="C534" i="9"/>
  <c r="B534" i="9"/>
  <c r="D533" i="9"/>
  <c r="C533" i="9"/>
  <c r="B533" i="9"/>
  <c r="D532" i="9"/>
  <c r="C532" i="9"/>
  <c r="B532" i="9"/>
  <c r="D531" i="9"/>
  <c r="C531" i="9"/>
  <c r="B531" i="9"/>
  <c r="D530" i="9"/>
  <c r="C530" i="9"/>
  <c r="B530" i="9"/>
  <c r="D529" i="9"/>
  <c r="C529" i="9"/>
  <c r="B529" i="9"/>
  <c r="D528" i="9"/>
  <c r="C528" i="9"/>
  <c r="B528" i="9"/>
  <c r="D527" i="9"/>
  <c r="C527" i="9"/>
  <c r="B527" i="9"/>
  <c r="D526" i="9"/>
  <c r="C526" i="9"/>
  <c r="B526" i="9"/>
  <c r="D525" i="9"/>
  <c r="C525" i="9"/>
  <c r="B525" i="9"/>
  <c r="D524" i="9"/>
  <c r="C524" i="9"/>
  <c r="B524" i="9"/>
  <c r="D523" i="9"/>
  <c r="C523" i="9"/>
  <c r="B523" i="9"/>
  <c r="D522" i="9"/>
  <c r="C522" i="9"/>
  <c r="B522" i="9"/>
  <c r="D521" i="9"/>
  <c r="C521" i="9"/>
  <c r="B521" i="9"/>
  <c r="D520" i="9"/>
  <c r="C520" i="9"/>
  <c r="B520" i="9"/>
  <c r="D519" i="9"/>
  <c r="C519" i="9"/>
  <c r="B519" i="9"/>
  <c r="D518" i="9"/>
  <c r="C518" i="9"/>
  <c r="B518" i="9"/>
  <c r="D517" i="9"/>
  <c r="C517" i="9"/>
  <c r="B517" i="9"/>
  <c r="D516" i="9"/>
  <c r="C516" i="9"/>
  <c r="B516" i="9"/>
  <c r="D515" i="9"/>
  <c r="C515" i="9"/>
  <c r="B515" i="9"/>
  <c r="D514" i="9"/>
  <c r="C514" i="9"/>
  <c r="B514" i="9"/>
  <c r="D513" i="9"/>
  <c r="C513" i="9"/>
  <c r="B513" i="9"/>
  <c r="D512" i="9"/>
  <c r="C512" i="9"/>
  <c r="B512" i="9"/>
  <c r="D511" i="9"/>
  <c r="C511" i="9"/>
  <c r="B511" i="9"/>
  <c r="D510" i="9"/>
  <c r="C510" i="9"/>
  <c r="B510" i="9"/>
  <c r="D509" i="9"/>
  <c r="C509" i="9"/>
  <c r="B509" i="9"/>
  <c r="D508" i="9"/>
  <c r="C508" i="9"/>
  <c r="B508" i="9"/>
  <c r="D507" i="9"/>
  <c r="C507" i="9"/>
  <c r="B507" i="9"/>
  <c r="D506" i="9"/>
  <c r="C506" i="9"/>
  <c r="B506" i="9"/>
  <c r="D505" i="9"/>
  <c r="C505" i="9"/>
  <c r="B505" i="9"/>
  <c r="D504" i="9"/>
  <c r="C504" i="9"/>
  <c r="B504" i="9"/>
  <c r="D503" i="9"/>
  <c r="C503" i="9"/>
  <c r="B503" i="9"/>
  <c r="D502" i="9"/>
  <c r="C502" i="9"/>
  <c r="B502" i="9"/>
  <c r="D501" i="9"/>
  <c r="C501" i="9"/>
  <c r="B501" i="9"/>
  <c r="D500" i="9"/>
  <c r="C500" i="9"/>
  <c r="B500" i="9"/>
  <c r="D499" i="9"/>
  <c r="C499" i="9"/>
  <c r="B499" i="9"/>
  <c r="D498" i="9"/>
  <c r="C498" i="9"/>
  <c r="B498" i="9"/>
  <c r="D497" i="9"/>
  <c r="C497" i="9"/>
  <c r="B497" i="9"/>
  <c r="D496" i="9"/>
  <c r="C496" i="9"/>
  <c r="B496" i="9"/>
  <c r="D495" i="9"/>
  <c r="C495" i="9"/>
  <c r="B495" i="9"/>
  <c r="D494" i="9"/>
  <c r="C494" i="9"/>
  <c r="B494" i="9"/>
  <c r="D493" i="9"/>
  <c r="C493" i="9"/>
  <c r="B493" i="9"/>
  <c r="D492" i="9"/>
  <c r="C492" i="9"/>
  <c r="B492" i="9"/>
  <c r="D491" i="9"/>
  <c r="C491" i="9"/>
  <c r="B491" i="9"/>
  <c r="D490" i="9"/>
  <c r="C490" i="9"/>
  <c r="B490" i="9"/>
  <c r="D489" i="9"/>
  <c r="C489" i="9"/>
  <c r="B489" i="9"/>
  <c r="D488" i="9"/>
  <c r="C488" i="9"/>
  <c r="B488" i="9"/>
  <c r="D487" i="9"/>
  <c r="C487" i="9"/>
  <c r="B487" i="9"/>
  <c r="D486" i="9"/>
  <c r="C486" i="9"/>
  <c r="B486" i="9"/>
  <c r="D485" i="9"/>
  <c r="C485" i="9"/>
  <c r="B485" i="9"/>
  <c r="D484" i="9"/>
  <c r="C484" i="9"/>
  <c r="B484" i="9"/>
  <c r="D483" i="9"/>
  <c r="C483" i="9"/>
  <c r="B483" i="9"/>
  <c r="D482" i="9"/>
  <c r="C482" i="9"/>
  <c r="B482" i="9"/>
  <c r="D481" i="9"/>
  <c r="C481" i="9"/>
  <c r="B481" i="9"/>
  <c r="D480" i="9"/>
  <c r="C480" i="9"/>
  <c r="B480" i="9"/>
  <c r="D479" i="9"/>
  <c r="C479" i="9"/>
  <c r="B479" i="9"/>
  <c r="D478" i="9"/>
  <c r="C478" i="9"/>
  <c r="B478" i="9"/>
  <c r="D477" i="9"/>
  <c r="C477" i="9"/>
  <c r="B477" i="9"/>
  <c r="D476" i="9"/>
  <c r="C476" i="9"/>
  <c r="B476" i="9"/>
  <c r="D475" i="9"/>
  <c r="C475" i="9"/>
  <c r="B475" i="9"/>
  <c r="D474" i="9"/>
  <c r="C474" i="9"/>
  <c r="B474" i="9"/>
  <c r="D473" i="9"/>
  <c r="C473" i="9"/>
  <c r="B473" i="9"/>
  <c r="D472" i="9"/>
  <c r="C472" i="9"/>
  <c r="B472" i="9"/>
  <c r="D471" i="9"/>
  <c r="C471" i="9"/>
  <c r="B471" i="9"/>
  <c r="D470" i="9"/>
  <c r="C470" i="9"/>
  <c r="B470" i="9"/>
  <c r="D469" i="9"/>
  <c r="C469" i="9"/>
  <c r="B469" i="9"/>
  <c r="D468" i="9"/>
  <c r="C468" i="9"/>
  <c r="B468" i="9"/>
  <c r="D467" i="9"/>
  <c r="C467" i="9"/>
  <c r="B467" i="9"/>
  <c r="D466" i="9"/>
  <c r="C466" i="9"/>
  <c r="B466" i="9"/>
  <c r="D465" i="9"/>
  <c r="C465" i="9"/>
  <c r="B465" i="9"/>
  <c r="D464" i="9"/>
  <c r="C464" i="9"/>
  <c r="B464" i="9"/>
  <c r="D463" i="9"/>
  <c r="C463" i="9"/>
  <c r="B463" i="9"/>
  <c r="D462" i="9"/>
  <c r="C462" i="9"/>
  <c r="B462" i="9"/>
  <c r="D461" i="9"/>
  <c r="C461" i="9"/>
  <c r="B461" i="9"/>
  <c r="D460" i="9"/>
  <c r="C460" i="9"/>
  <c r="B460" i="9"/>
  <c r="D459" i="9"/>
  <c r="C459" i="9"/>
  <c r="B459" i="9"/>
  <c r="D458" i="9"/>
  <c r="C458" i="9"/>
  <c r="B458" i="9"/>
  <c r="D457" i="9"/>
  <c r="C457" i="9"/>
  <c r="B457" i="9"/>
  <c r="D456" i="9"/>
  <c r="C456" i="9"/>
  <c r="B456" i="9"/>
  <c r="D455" i="9"/>
  <c r="C455" i="9"/>
  <c r="B455" i="9"/>
  <c r="D454" i="9"/>
  <c r="C454" i="9"/>
  <c r="B454" i="9"/>
  <c r="D453" i="9"/>
  <c r="C453" i="9"/>
  <c r="B453" i="9"/>
  <c r="D452" i="9"/>
  <c r="C452" i="9"/>
  <c r="B452" i="9"/>
  <c r="D451" i="9"/>
  <c r="C451" i="9"/>
  <c r="B451" i="9"/>
  <c r="D450" i="9"/>
  <c r="C450" i="9"/>
  <c r="B450" i="9"/>
  <c r="D449" i="9"/>
  <c r="C449" i="9"/>
  <c r="B449" i="9"/>
  <c r="D448" i="9"/>
  <c r="C448" i="9"/>
  <c r="B448" i="9"/>
  <c r="D447" i="9"/>
  <c r="C447" i="9"/>
  <c r="B447" i="9"/>
  <c r="D446" i="9"/>
  <c r="C446" i="9"/>
  <c r="B446" i="9"/>
  <c r="D445" i="9"/>
  <c r="C445" i="9"/>
  <c r="B445" i="9"/>
  <c r="D444" i="9"/>
  <c r="C444" i="9"/>
  <c r="B444" i="9"/>
  <c r="D443" i="9"/>
  <c r="C443" i="9"/>
  <c r="B443" i="9"/>
  <c r="D442" i="9"/>
  <c r="C442" i="9"/>
  <c r="B442" i="9"/>
  <c r="D441" i="9"/>
  <c r="C441" i="9"/>
  <c r="B441" i="9"/>
  <c r="D440" i="9"/>
  <c r="C440" i="9"/>
  <c r="B440" i="9"/>
  <c r="D439" i="9"/>
  <c r="C439" i="9"/>
  <c r="B439" i="9"/>
  <c r="D438" i="9"/>
  <c r="C438" i="9"/>
  <c r="B438" i="9"/>
  <c r="D437" i="9"/>
  <c r="C437" i="9"/>
  <c r="B437" i="9"/>
  <c r="D436" i="9"/>
  <c r="C436" i="9"/>
  <c r="B436" i="9"/>
  <c r="D435" i="9"/>
  <c r="C435" i="9"/>
  <c r="B435" i="9"/>
  <c r="D434" i="9"/>
  <c r="C434" i="9"/>
  <c r="B434" i="9"/>
  <c r="D433" i="9"/>
  <c r="C433" i="9"/>
  <c r="B433" i="9"/>
  <c r="D432" i="9"/>
  <c r="C432" i="9"/>
  <c r="B432" i="9"/>
  <c r="D431" i="9"/>
  <c r="C431" i="9"/>
  <c r="B431" i="9"/>
  <c r="D430" i="9"/>
  <c r="C430" i="9"/>
  <c r="B430" i="9"/>
  <c r="D429" i="9"/>
  <c r="C429" i="9"/>
  <c r="B429" i="9"/>
  <c r="D428" i="9"/>
  <c r="C428" i="9"/>
  <c r="B428" i="9"/>
  <c r="D427" i="9"/>
  <c r="C427" i="9"/>
  <c r="B427" i="9"/>
  <c r="D426" i="9"/>
  <c r="C426" i="9"/>
  <c r="B426" i="9"/>
  <c r="D425" i="9"/>
  <c r="C425" i="9"/>
  <c r="B425" i="9"/>
  <c r="D424" i="9"/>
  <c r="C424" i="9"/>
  <c r="B424" i="9"/>
  <c r="D423" i="9"/>
  <c r="C423" i="9"/>
  <c r="B423" i="9"/>
  <c r="D422" i="9"/>
  <c r="C422" i="9"/>
  <c r="B422" i="9"/>
  <c r="D421" i="9"/>
  <c r="C421" i="9"/>
  <c r="B421" i="9"/>
  <c r="D420" i="9"/>
  <c r="C420" i="9"/>
  <c r="B420" i="9"/>
  <c r="D419" i="9"/>
  <c r="C419" i="9"/>
  <c r="B419" i="9"/>
  <c r="D418" i="9"/>
  <c r="C418" i="9"/>
  <c r="B418" i="9"/>
  <c r="D417" i="9"/>
  <c r="C417" i="9"/>
  <c r="B417" i="9"/>
  <c r="D416" i="9"/>
  <c r="C416" i="9"/>
  <c r="B416" i="9"/>
  <c r="D415" i="9"/>
  <c r="C415" i="9"/>
  <c r="B415" i="9"/>
  <c r="D414" i="9"/>
  <c r="C414" i="9"/>
  <c r="B414" i="9"/>
  <c r="D413" i="9"/>
  <c r="C413" i="9"/>
  <c r="B413" i="9"/>
  <c r="D412" i="9"/>
  <c r="C412" i="9"/>
  <c r="B412" i="9"/>
  <c r="D411" i="9"/>
  <c r="C411" i="9"/>
  <c r="B411" i="9"/>
  <c r="D410" i="9"/>
  <c r="C410" i="9"/>
  <c r="B410" i="9"/>
  <c r="D409" i="9"/>
  <c r="C409" i="9"/>
  <c r="B409" i="9"/>
  <c r="D408" i="9"/>
  <c r="C408" i="9"/>
  <c r="B408" i="9"/>
  <c r="D407" i="9"/>
  <c r="C407" i="9"/>
  <c r="B407" i="9"/>
  <c r="D406" i="9"/>
  <c r="C406" i="9"/>
  <c r="B406" i="9"/>
  <c r="D405" i="9"/>
  <c r="C405" i="9"/>
  <c r="B405" i="9"/>
  <c r="D404" i="9"/>
  <c r="C404" i="9"/>
  <c r="B404" i="9"/>
  <c r="D403" i="9"/>
  <c r="C403" i="9"/>
  <c r="B403" i="9"/>
  <c r="D402" i="9"/>
  <c r="C402" i="9"/>
  <c r="B402" i="9"/>
  <c r="D401" i="9"/>
  <c r="C401" i="9"/>
  <c r="B401" i="9"/>
  <c r="D400" i="9"/>
  <c r="C400" i="9"/>
  <c r="B400" i="9"/>
  <c r="D399" i="9"/>
  <c r="C399" i="9"/>
  <c r="B399" i="9"/>
  <c r="D398" i="9"/>
  <c r="C398" i="9"/>
  <c r="B398" i="9"/>
  <c r="D397" i="9"/>
  <c r="C397" i="9"/>
  <c r="B397" i="9"/>
  <c r="D396" i="9"/>
  <c r="C396" i="9"/>
  <c r="B396" i="9"/>
  <c r="D395" i="9"/>
  <c r="C395" i="9"/>
  <c r="B395" i="9"/>
  <c r="D394" i="9"/>
  <c r="C394" i="9"/>
  <c r="B394" i="9"/>
  <c r="D393" i="9"/>
  <c r="C393" i="9"/>
  <c r="B393" i="9"/>
  <c r="D392" i="9"/>
  <c r="C392" i="9"/>
  <c r="B392" i="9"/>
  <c r="D391" i="9"/>
  <c r="C391" i="9"/>
  <c r="B391" i="9"/>
  <c r="D390" i="9"/>
  <c r="C390" i="9"/>
  <c r="B390" i="9"/>
  <c r="D389" i="9"/>
  <c r="C389" i="9"/>
  <c r="B389" i="9"/>
  <c r="D388" i="9"/>
  <c r="C388" i="9"/>
  <c r="B388" i="9"/>
  <c r="D387" i="9"/>
  <c r="C387" i="9"/>
  <c r="B387" i="9"/>
  <c r="D386" i="9"/>
  <c r="C386" i="9"/>
  <c r="B386" i="9"/>
  <c r="D385" i="9"/>
  <c r="C385" i="9"/>
  <c r="B385" i="9"/>
  <c r="D384" i="9"/>
  <c r="C384" i="9"/>
  <c r="B384" i="9"/>
  <c r="D383" i="9"/>
  <c r="C383" i="9"/>
  <c r="B383" i="9"/>
  <c r="D382" i="9"/>
  <c r="C382" i="9"/>
  <c r="B382" i="9"/>
  <c r="D381" i="9"/>
  <c r="C381" i="9"/>
  <c r="B381" i="9"/>
  <c r="D380" i="9"/>
  <c r="C380" i="9"/>
  <c r="B380" i="9"/>
  <c r="D379" i="9"/>
  <c r="C379" i="9"/>
  <c r="B379" i="9"/>
  <c r="D378" i="9"/>
  <c r="C378" i="9"/>
  <c r="B378" i="9"/>
  <c r="D377" i="9"/>
  <c r="C377" i="9"/>
  <c r="B377" i="9"/>
  <c r="D376" i="9"/>
  <c r="C376" i="9"/>
  <c r="B376" i="9"/>
  <c r="D375" i="9"/>
  <c r="C375" i="9"/>
  <c r="B375" i="9"/>
  <c r="D374" i="9"/>
  <c r="C374" i="9"/>
  <c r="B374" i="9"/>
  <c r="D373" i="9"/>
  <c r="C373" i="9"/>
  <c r="B373" i="9"/>
  <c r="D372" i="9"/>
  <c r="C372" i="9"/>
  <c r="B372" i="9"/>
  <c r="D371" i="9"/>
  <c r="C371" i="9"/>
  <c r="B371" i="9"/>
  <c r="D370" i="9"/>
  <c r="C370" i="9"/>
  <c r="B370" i="9"/>
  <c r="D369" i="9"/>
  <c r="C369" i="9"/>
  <c r="B369" i="9"/>
  <c r="D368" i="9"/>
  <c r="C368" i="9"/>
  <c r="B368" i="9"/>
  <c r="D367" i="9"/>
  <c r="C367" i="9"/>
  <c r="B367" i="9"/>
  <c r="D366" i="9"/>
  <c r="C366" i="9"/>
  <c r="B366" i="9"/>
  <c r="D365" i="9"/>
  <c r="C365" i="9"/>
  <c r="B365" i="9"/>
  <c r="D364" i="9"/>
  <c r="C364" i="9"/>
  <c r="B364" i="9"/>
  <c r="D363" i="9"/>
  <c r="C363" i="9"/>
  <c r="B363" i="9"/>
  <c r="D362" i="9"/>
  <c r="C362" i="9"/>
  <c r="B362" i="9"/>
  <c r="D361" i="9"/>
  <c r="C361" i="9"/>
  <c r="B361" i="9"/>
  <c r="D360" i="9"/>
  <c r="C360" i="9"/>
  <c r="B360" i="9"/>
  <c r="D359" i="9"/>
  <c r="C359" i="9"/>
  <c r="B359" i="9"/>
  <c r="D358" i="9"/>
  <c r="C358" i="9"/>
  <c r="B358" i="9"/>
  <c r="D357" i="9"/>
  <c r="C357" i="9"/>
  <c r="B357" i="9"/>
  <c r="D356" i="9"/>
  <c r="C356" i="9"/>
  <c r="B356" i="9"/>
  <c r="D355" i="9"/>
  <c r="C355" i="9"/>
  <c r="B355" i="9"/>
  <c r="D354" i="9"/>
  <c r="C354" i="9"/>
  <c r="B354" i="9"/>
  <c r="D353" i="9"/>
  <c r="C353" i="9"/>
  <c r="B353" i="9"/>
  <c r="D352" i="9"/>
  <c r="C352" i="9"/>
  <c r="B352" i="9"/>
  <c r="D351" i="9"/>
  <c r="C351" i="9"/>
  <c r="B351" i="9"/>
  <c r="D350" i="9"/>
  <c r="C350" i="9"/>
  <c r="B350" i="9"/>
  <c r="D349" i="9"/>
  <c r="C349" i="9"/>
  <c r="B349" i="9"/>
  <c r="D348" i="9"/>
  <c r="C348" i="9"/>
  <c r="B348" i="9"/>
  <c r="D347" i="9"/>
  <c r="C347" i="9"/>
  <c r="B347" i="9"/>
  <c r="D346" i="9"/>
  <c r="C346" i="9"/>
  <c r="B346" i="9"/>
  <c r="D345" i="9"/>
  <c r="C345" i="9"/>
  <c r="B345" i="9"/>
  <c r="D344" i="9"/>
  <c r="C344" i="9"/>
  <c r="B344" i="9"/>
  <c r="D343" i="9"/>
  <c r="C343" i="9"/>
  <c r="B343" i="9"/>
  <c r="D342" i="9"/>
  <c r="C342" i="9"/>
  <c r="B342" i="9"/>
  <c r="D341" i="9"/>
  <c r="C341" i="9"/>
  <c r="B341" i="9"/>
  <c r="D340" i="9"/>
  <c r="C340" i="9"/>
  <c r="B340" i="9"/>
  <c r="D339" i="9"/>
  <c r="C339" i="9"/>
  <c r="B339" i="9"/>
  <c r="D338" i="9"/>
  <c r="C338" i="9"/>
  <c r="B338" i="9"/>
  <c r="D337" i="9"/>
  <c r="C337" i="9"/>
  <c r="B337" i="9"/>
  <c r="D336" i="9"/>
  <c r="C336" i="9"/>
  <c r="B336" i="9"/>
  <c r="D335" i="9"/>
  <c r="C335" i="9"/>
  <c r="B335" i="9"/>
  <c r="D334" i="9"/>
  <c r="C334" i="9"/>
  <c r="B334" i="9"/>
  <c r="D333" i="9"/>
  <c r="C333" i="9"/>
  <c r="B333" i="9"/>
  <c r="D332" i="9"/>
  <c r="C332" i="9"/>
  <c r="B332" i="9"/>
  <c r="D331" i="9"/>
  <c r="C331" i="9"/>
  <c r="B331" i="9"/>
  <c r="D330" i="9"/>
  <c r="C330" i="9"/>
  <c r="B330" i="9"/>
  <c r="D329" i="9"/>
  <c r="C329" i="9"/>
  <c r="B329" i="9"/>
  <c r="D328" i="9"/>
  <c r="C328" i="9"/>
  <c r="B328" i="9"/>
  <c r="D327" i="9"/>
  <c r="C327" i="9"/>
  <c r="B327" i="9"/>
  <c r="D326" i="9"/>
  <c r="C326" i="9"/>
  <c r="B326" i="9"/>
  <c r="D325" i="9"/>
  <c r="C325" i="9"/>
  <c r="B325" i="9"/>
  <c r="D324" i="9"/>
  <c r="C324" i="9"/>
  <c r="B324" i="9"/>
  <c r="D323" i="9"/>
  <c r="C323" i="9"/>
  <c r="B323" i="9"/>
  <c r="D322" i="9"/>
  <c r="C322" i="9"/>
  <c r="B322" i="9"/>
  <c r="D321" i="9"/>
  <c r="C321" i="9"/>
  <c r="B321" i="9"/>
  <c r="D320" i="9"/>
  <c r="C320" i="9"/>
  <c r="B320" i="9"/>
  <c r="D319" i="9"/>
  <c r="C319" i="9"/>
  <c r="B319" i="9"/>
  <c r="D318" i="9"/>
  <c r="C318" i="9"/>
  <c r="B318" i="9"/>
  <c r="D317" i="9"/>
  <c r="C317" i="9"/>
  <c r="B317" i="9"/>
  <c r="D316" i="9"/>
  <c r="C316" i="9"/>
  <c r="B316" i="9"/>
  <c r="D315" i="9"/>
  <c r="C315" i="9"/>
  <c r="B315" i="9"/>
  <c r="D314" i="9"/>
  <c r="C314" i="9"/>
  <c r="B314" i="9"/>
  <c r="D313" i="9"/>
  <c r="C313" i="9"/>
  <c r="B313" i="9"/>
  <c r="D312" i="9"/>
  <c r="C312" i="9"/>
  <c r="B312" i="9"/>
  <c r="D311" i="9"/>
  <c r="C311" i="9"/>
  <c r="B311" i="9"/>
  <c r="D310" i="9"/>
  <c r="C310" i="9"/>
  <c r="B310" i="9"/>
  <c r="D309" i="9"/>
  <c r="C309" i="9"/>
  <c r="B309" i="9"/>
  <c r="D308" i="9"/>
  <c r="C308" i="9"/>
  <c r="B308" i="9"/>
  <c r="D307" i="9"/>
  <c r="C307" i="9"/>
  <c r="B307" i="9"/>
  <c r="D306" i="9"/>
  <c r="C306" i="9"/>
  <c r="B306" i="9"/>
  <c r="D305" i="9"/>
  <c r="C305" i="9"/>
  <c r="B305" i="9"/>
  <c r="D304" i="9"/>
  <c r="C304" i="9"/>
  <c r="B304" i="9"/>
  <c r="D303" i="9"/>
  <c r="C303" i="9"/>
  <c r="B303" i="9"/>
  <c r="D302" i="9"/>
  <c r="C302" i="9"/>
  <c r="B302" i="9"/>
  <c r="D301" i="9"/>
  <c r="C301" i="9"/>
  <c r="B301" i="9"/>
  <c r="D300" i="9"/>
  <c r="C300" i="9"/>
  <c r="B300" i="9"/>
  <c r="D299" i="9"/>
  <c r="C299" i="9"/>
  <c r="B299" i="9"/>
  <c r="D298" i="9"/>
  <c r="C298" i="9"/>
  <c r="B298" i="9"/>
  <c r="D297" i="9"/>
  <c r="C297" i="9"/>
  <c r="B297" i="9"/>
  <c r="D296" i="9"/>
  <c r="C296" i="9"/>
  <c r="B296" i="9"/>
  <c r="D295" i="9"/>
  <c r="C295" i="9"/>
  <c r="B295" i="9"/>
  <c r="D294" i="9"/>
  <c r="C294" i="9"/>
  <c r="B294" i="9"/>
  <c r="D293" i="9"/>
  <c r="C293" i="9"/>
  <c r="B293" i="9"/>
  <c r="D292" i="9"/>
  <c r="C292" i="9"/>
  <c r="B292" i="9"/>
  <c r="D291" i="9"/>
  <c r="C291" i="9"/>
  <c r="B291" i="9"/>
  <c r="D290" i="9"/>
  <c r="C290" i="9"/>
  <c r="B290" i="9"/>
  <c r="D289" i="9"/>
  <c r="C289" i="9"/>
  <c r="B289" i="9"/>
  <c r="D288" i="9"/>
  <c r="C288" i="9"/>
  <c r="B288" i="9"/>
  <c r="D287" i="9"/>
  <c r="C287" i="9"/>
  <c r="B287" i="9"/>
  <c r="D286" i="9"/>
  <c r="C286" i="9"/>
  <c r="B286" i="9"/>
  <c r="D285" i="9"/>
  <c r="C285" i="9"/>
  <c r="B285" i="9"/>
  <c r="D284" i="9"/>
  <c r="C284" i="9"/>
  <c r="B284" i="9"/>
  <c r="D283" i="9"/>
  <c r="C283" i="9"/>
  <c r="B283" i="9"/>
  <c r="D282" i="9"/>
  <c r="C282" i="9"/>
  <c r="B282" i="9"/>
  <c r="D281" i="9"/>
  <c r="C281" i="9"/>
  <c r="B281" i="9"/>
  <c r="D280" i="9"/>
  <c r="C280" i="9"/>
  <c r="B280" i="9"/>
  <c r="D279" i="9"/>
  <c r="C279" i="9"/>
  <c r="B279" i="9"/>
  <c r="D278" i="9"/>
  <c r="C278" i="9"/>
  <c r="B278" i="9"/>
  <c r="D277" i="9"/>
  <c r="C277" i="9"/>
  <c r="B277" i="9"/>
  <c r="D276" i="9"/>
  <c r="C276" i="9"/>
  <c r="B276" i="9"/>
  <c r="D275" i="9"/>
  <c r="C275" i="9"/>
  <c r="B275" i="9"/>
  <c r="D274" i="9"/>
  <c r="C274" i="9"/>
  <c r="B274" i="9"/>
  <c r="D273" i="9"/>
  <c r="C273" i="9"/>
  <c r="B273" i="9"/>
  <c r="D272" i="9"/>
  <c r="C272" i="9"/>
  <c r="B272" i="9"/>
  <c r="D271" i="9"/>
  <c r="C271" i="9"/>
  <c r="B271" i="9"/>
  <c r="D270" i="9"/>
  <c r="C270" i="9"/>
  <c r="B270" i="9"/>
  <c r="D269" i="9"/>
  <c r="C269" i="9"/>
  <c r="B269" i="9"/>
  <c r="D268" i="9"/>
  <c r="C268" i="9"/>
  <c r="B268" i="9"/>
  <c r="D267" i="9"/>
  <c r="C267" i="9"/>
  <c r="B267" i="9"/>
  <c r="D266" i="9"/>
  <c r="C266" i="9"/>
  <c r="B266" i="9"/>
  <c r="D265" i="9"/>
  <c r="C265" i="9"/>
  <c r="B265" i="9"/>
  <c r="D264" i="9"/>
  <c r="C264" i="9"/>
  <c r="B264" i="9"/>
  <c r="D263" i="9"/>
  <c r="C263" i="9"/>
  <c r="B263" i="9"/>
  <c r="D262" i="9"/>
  <c r="C262" i="9"/>
  <c r="B262" i="9"/>
  <c r="D261" i="9"/>
  <c r="C261" i="9"/>
  <c r="B261" i="9"/>
  <c r="D260" i="9"/>
  <c r="C260" i="9"/>
  <c r="B260" i="9"/>
  <c r="D259" i="9"/>
  <c r="C259" i="9"/>
  <c r="B259" i="9"/>
  <c r="D258" i="9"/>
  <c r="C258" i="9"/>
  <c r="B258" i="9"/>
  <c r="D257" i="9"/>
  <c r="C257" i="9"/>
  <c r="B257" i="9"/>
  <c r="D256" i="9"/>
  <c r="C256" i="9"/>
  <c r="B256" i="9"/>
  <c r="D255" i="9"/>
  <c r="C255" i="9"/>
  <c r="B255" i="9"/>
  <c r="D254" i="9"/>
  <c r="C254" i="9"/>
  <c r="B254" i="9"/>
  <c r="D253" i="9"/>
  <c r="C253" i="9"/>
  <c r="D252" i="9"/>
  <c r="C252" i="9"/>
  <c r="D251" i="9"/>
  <c r="C251" i="9"/>
  <c r="B251" i="9"/>
  <c r="D250" i="9"/>
  <c r="C250" i="9"/>
  <c r="B250" i="9"/>
  <c r="D249" i="9"/>
  <c r="C249" i="9"/>
  <c r="D248" i="9"/>
  <c r="C248" i="9"/>
  <c r="D247" i="9"/>
  <c r="C247" i="9"/>
  <c r="B247" i="9"/>
  <c r="D246" i="9"/>
  <c r="C246" i="9"/>
  <c r="B246" i="9"/>
  <c r="D245" i="9"/>
  <c r="C245" i="9"/>
  <c r="D244" i="9"/>
  <c r="C244" i="9"/>
  <c r="D243" i="9"/>
  <c r="C243" i="9"/>
  <c r="B243" i="9"/>
  <c r="D242" i="9"/>
  <c r="C242" i="9"/>
  <c r="B242" i="9"/>
  <c r="D241" i="9"/>
  <c r="C241" i="9"/>
  <c r="D240" i="9"/>
  <c r="C240" i="9"/>
  <c r="D239" i="9"/>
  <c r="C239" i="9"/>
  <c r="B239" i="9"/>
  <c r="D238" i="9"/>
  <c r="C238" i="9"/>
  <c r="B238" i="9"/>
  <c r="D237" i="9"/>
  <c r="C237" i="9"/>
  <c r="D236" i="9"/>
  <c r="C236" i="9"/>
  <c r="D235" i="9"/>
  <c r="C235" i="9"/>
  <c r="B235" i="9"/>
  <c r="D234" i="9"/>
  <c r="C234" i="9"/>
  <c r="B234" i="9"/>
  <c r="D233" i="9"/>
  <c r="C233" i="9"/>
  <c r="D232" i="9"/>
  <c r="C232" i="9"/>
  <c r="D231" i="9"/>
  <c r="C231" i="9"/>
  <c r="B231" i="9"/>
  <c r="D230" i="9"/>
  <c r="C230" i="9"/>
  <c r="B230" i="9"/>
  <c r="D229" i="9"/>
  <c r="C229" i="9"/>
  <c r="D228" i="9"/>
  <c r="C228" i="9"/>
  <c r="D227" i="9"/>
  <c r="C227" i="9"/>
  <c r="B227" i="9"/>
  <c r="D226" i="9"/>
  <c r="C226" i="9"/>
  <c r="B226" i="9"/>
  <c r="D225" i="9"/>
  <c r="C225" i="9"/>
  <c r="D224" i="9"/>
  <c r="C224" i="9"/>
  <c r="D223" i="9"/>
  <c r="C223" i="9"/>
  <c r="B223" i="9"/>
  <c r="D222" i="9"/>
  <c r="C222" i="9"/>
  <c r="B222" i="9"/>
  <c r="D221" i="9"/>
  <c r="C221" i="9"/>
  <c r="D220" i="9"/>
  <c r="C220" i="9"/>
  <c r="D219" i="9"/>
  <c r="C219" i="9"/>
  <c r="B219" i="9"/>
  <c r="D218" i="9"/>
  <c r="C218" i="9"/>
  <c r="B218" i="9"/>
  <c r="D217" i="9"/>
  <c r="C217" i="9"/>
  <c r="D216" i="9"/>
  <c r="C216" i="9"/>
  <c r="D215" i="9"/>
  <c r="C215" i="9"/>
  <c r="B215" i="9"/>
  <c r="D214" i="9"/>
  <c r="C214" i="9"/>
  <c r="B214" i="9"/>
  <c r="D213" i="9"/>
  <c r="C213" i="9"/>
  <c r="D212" i="9"/>
  <c r="C212" i="9"/>
  <c r="D211" i="9"/>
  <c r="C211" i="9"/>
  <c r="B211" i="9"/>
  <c r="D210" i="9"/>
  <c r="C210" i="9"/>
  <c r="B210" i="9"/>
  <c r="D209" i="9"/>
  <c r="C209" i="9"/>
  <c r="D208" i="9"/>
  <c r="C208" i="9"/>
  <c r="D207" i="9"/>
  <c r="C207" i="9"/>
  <c r="B207" i="9"/>
  <c r="D206" i="9"/>
  <c r="C206" i="9"/>
  <c r="B206" i="9"/>
  <c r="D205" i="9"/>
  <c r="C205" i="9"/>
  <c r="D204" i="9"/>
  <c r="C204" i="9"/>
  <c r="D203" i="9"/>
  <c r="C203" i="9"/>
  <c r="B203" i="9"/>
  <c r="D202" i="9"/>
  <c r="C202" i="9"/>
  <c r="B202" i="9"/>
  <c r="D201" i="9"/>
  <c r="C201" i="9"/>
  <c r="D200" i="9"/>
  <c r="C200" i="9"/>
  <c r="D199" i="9"/>
  <c r="C199" i="9"/>
  <c r="B199" i="9"/>
  <c r="D198" i="9"/>
  <c r="C198" i="9"/>
  <c r="B198" i="9"/>
  <c r="D197" i="9"/>
  <c r="C197" i="9"/>
  <c r="D196" i="9"/>
  <c r="C196" i="9"/>
  <c r="D195" i="9"/>
  <c r="C195" i="9"/>
  <c r="B195" i="9"/>
  <c r="D194" i="9"/>
  <c r="C194" i="9"/>
  <c r="B194" i="9"/>
  <c r="D193" i="9"/>
  <c r="C193" i="9"/>
  <c r="D192" i="9"/>
  <c r="C192" i="9"/>
  <c r="D191" i="9"/>
  <c r="C191" i="9"/>
  <c r="B191" i="9"/>
  <c r="D190" i="9"/>
  <c r="C190" i="9"/>
  <c r="B190" i="9"/>
  <c r="D189" i="9"/>
  <c r="C189" i="9"/>
  <c r="D188" i="9"/>
  <c r="C188" i="9"/>
  <c r="D187" i="9"/>
  <c r="C187" i="9"/>
  <c r="B187" i="9"/>
  <c r="D186" i="9"/>
  <c r="C186" i="9"/>
  <c r="B186" i="9"/>
  <c r="D185" i="9"/>
  <c r="C185" i="9"/>
  <c r="D184" i="9"/>
  <c r="C184" i="9"/>
  <c r="D183" i="9"/>
  <c r="C183" i="9"/>
  <c r="B183" i="9"/>
  <c r="D182" i="9"/>
  <c r="C182" i="9"/>
  <c r="B182" i="9"/>
  <c r="D181" i="9"/>
  <c r="C181" i="9"/>
  <c r="D180" i="9"/>
  <c r="C180" i="9"/>
  <c r="D179" i="9"/>
  <c r="C179" i="9"/>
  <c r="B179" i="9"/>
  <c r="D178" i="9"/>
  <c r="C178" i="9"/>
  <c r="B178" i="9"/>
  <c r="D177" i="9"/>
  <c r="C177" i="9"/>
  <c r="D176" i="9"/>
  <c r="C176" i="9"/>
  <c r="D175" i="9"/>
  <c r="C175" i="9"/>
  <c r="B175" i="9"/>
  <c r="D174" i="9"/>
  <c r="C174" i="9"/>
  <c r="B174" i="9"/>
  <c r="D173" i="9"/>
  <c r="C173" i="9"/>
  <c r="D172" i="9"/>
  <c r="C172" i="9"/>
  <c r="D171" i="9"/>
  <c r="C171" i="9"/>
  <c r="B171" i="9"/>
  <c r="D170" i="9"/>
  <c r="C170" i="9"/>
  <c r="B170" i="9"/>
  <c r="D169" i="9"/>
  <c r="C169" i="9"/>
  <c r="D168" i="9"/>
  <c r="C168" i="9"/>
  <c r="D167" i="9"/>
  <c r="C167" i="9"/>
  <c r="B167" i="9"/>
  <c r="D166" i="9"/>
  <c r="C166" i="9"/>
  <c r="B166" i="9"/>
  <c r="D165" i="9"/>
  <c r="C165" i="9"/>
  <c r="D164" i="9"/>
  <c r="C164" i="9"/>
  <c r="D163" i="9"/>
  <c r="C163" i="9"/>
  <c r="B163" i="9"/>
  <c r="D162" i="9"/>
  <c r="C162" i="9"/>
  <c r="B162" i="9"/>
  <c r="D161" i="9"/>
  <c r="C161" i="9"/>
  <c r="D160" i="9"/>
  <c r="C160" i="9"/>
  <c r="D159" i="9"/>
  <c r="C159" i="9"/>
  <c r="B159" i="9"/>
  <c r="D158" i="9"/>
  <c r="C158" i="9"/>
  <c r="B158" i="9"/>
  <c r="D157" i="9"/>
  <c r="C157" i="9"/>
  <c r="D156" i="9"/>
  <c r="C156" i="9"/>
  <c r="D155" i="9"/>
  <c r="C155" i="9"/>
  <c r="D154" i="9"/>
  <c r="C154" i="9"/>
  <c r="D153" i="9"/>
  <c r="C153" i="9"/>
  <c r="D152" i="9"/>
  <c r="C152" i="9"/>
  <c r="D151" i="9"/>
  <c r="C151" i="9"/>
  <c r="D150" i="9"/>
  <c r="C150" i="9"/>
  <c r="D149" i="9"/>
  <c r="C149" i="9"/>
  <c r="D148" i="9"/>
  <c r="C148" i="9"/>
  <c r="D147" i="9"/>
  <c r="C147" i="9"/>
  <c r="D146" i="9"/>
  <c r="C146" i="9"/>
  <c r="D145" i="9"/>
  <c r="C145" i="9"/>
  <c r="D144" i="9"/>
  <c r="C144" i="9"/>
  <c r="D143" i="9"/>
  <c r="C143" i="9"/>
  <c r="D142" i="9"/>
  <c r="C142" i="9"/>
  <c r="D141" i="9"/>
  <c r="C141" i="9"/>
  <c r="D140" i="9"/>
  <c r="C140" i="9"/>
  <c r="D139" i="9"/>
  <c r="C139" i="9"/>
  <c r="D138" i="9"/>
  <c r="C138" i="9"/>
  <c r="D137" i="9"/>
  <c r="C137" i="9"/>
  <c r="D136" i="9"/>
  <c r="C136" i="9"/>
  <c r="D135" i="9"/>
  <c r="C135" i="9"/>
  <c r="D134" i="9"/>
  <c r="C134" i="9"/>
  <c r="D133" i="9"/>
  <c r="C133" i="9"/>
  <c r="D132" i="9"/>
  <c r="C132" i="9"/>
  <c r="D131" i="9"/>
  <c r="C131" i="9"/>
  <c r="D130" i="9"/>
  <c r="C130" i="9"/>
  <c r="D129" i="9"/>
  <c r="C129" i="9"/>
  <c r="D128" i="9"/>
  <c r="C128" i="9"/>
  <c r="D127" i="9"/>
  <c r="C127" i="9"/>
  <c r="D126" i="9"/>
  <c r="C126" i="9"/>
  <c r="D125" i="9"/>
  <c r="C125" i="9"/>
  <c r="D124" i="9"/>
  <c r="C124" i="9"/>
  <c r="D123" i="9"/>
  <c r="C123" i="9"/>
  <c r="D122" i="9"/>
  <c r="C122" i="9"/>
  <c r="D121" i="9"/>
  <c r="C121" i="9"/>
  <c r="D120" i="9"/>
  <c r="C120" i="9"/>
  <c r="D119" i="9"/>
  <c r="C119" i="9"/>
  <c r="D118" i="9"/>
  <c r="C118" i="9"/>
  <c r="D117" i="9"/>
  <c r="C117" i="9"/>
  <c r="D116" i="9"/>
  <c r="C116" i="9"/>
  <c r="D115" i="9"/>
  <c r="C115" i="9"/>
  <c r="D114" i="9"/>
  <c r="C114" i="9"/>
  <c r="D113" i="9"/>
  <c r="C113" i="9"/>
  <c r="D112" i="9"/>
  <c r="C112" i="9"/>
  <c r="D111" i="9"/>
  <c r="C111" i="9"/>
  <c r="D110" i="9"/>
  <c r="C110" i="9"/>
  <c r="D109" i="9"/>
  <c r="C109" i="9"/>
  <c r="D108" i="9"/>
  <c r="C108" i="9"/>
  <c r="D107" i="9"/>
  <c r="C107" i="9"/>
  <c r="D106" i="9"/>
  <c r="C106" i="9"/>
  <c r="D105" i="9"/>
  <c r="C105" i="9"/>
  <c r="D104" i="9"/>
  <c r="C104" i="9"/>
  <c r="D103" i="9"/>
  <c r="C103" i="9"/>
  <c r="D102" i="9"/>
  <c r="C102" i="9"/>
  <c r="D101" i="9"/>
  <c r="C101" i="9"/>
  <c r="D100" i="9"/>
  <c r="C100" i="9"/>
  <c r="D99" i="9"/>
  <c r="C99" i="9"/>
  <c r="D98" i="9"/>
  <c r="C98" i="9"/>
  <c r="D97" i="9"/>
  <c r="C97" i="9"/>
  <c r="D96" i="9"/>
  <c r="C96" i="9"/>
  <c r="D95" i="9"/>
  <c r="C95" i="9"/>
  <c r="D94" i="9"/>
  <c r="C94" i="9"/>
  <c r="D93" i="9"/>
  <c r="C93" i="9"/>
  <c r="D92" i="9"/>
  <c r="C92" i="9"/>
  <c r="D91" i="9"/>
  <c r="C91" i="9"/>
  <c r="D90" i="9"/>
  <c r="C90" i="9"/>
  <c r="D89" i="9"/>
  <c r="C89" i="9"/>
  <c r="D88" i="9"/>
  <c r="C88" i="9"/>
  <c r="D87" i="9"/>
  <c r="C87" i="9"/>
  <c r="D86" i="9"/>
  <c r="C86" i="9"/>
  <c r="D85" i="9"/>
  <c r="C85" i="9"/>
  <c r="D84" i="9"/>
  <c r="C84" i="9"/>
  <c r="D83" i="9"/>
  <c r="C83" i="9"/>
  <c r="D82" i="9"/>
  <c r="C82" i="9"/>
  <c r="D81" i="9"/>
  <c r="C81" i="9"/>
  <c r="D80" i="9"/>
  <c r="C80" i="9"/>
  <c r="D79" i="9"/>
  <c r="C79" i="9"/>
  <c r="D78" i="9"/>
  <c r="C78" i="9"/>
  <c r="D77" i="9"/>
  <c r="C77" i="9"/>
  <c r="D76" i="9"/>
  <c r="C76" i="9"/>
  <c r="D75" i="9"/>
  <c r="C75" i="9"/>
  <c r="D74" i="9"/>
  <c r="C74" i="9"/>
  <c r="D73" i="9"/>
  <c r="C73" i="9"/>
  <c r="D72" i="9"/>
  <c r="C72" i="9"/>
  <c r="D71" i="9"/>
  <c r="C71" i="9"/>
  <c r="D70" i="9"/>
  <c r="C70" i="9"/>
  <c r="D69" i="9"/>
  <c r="C69" i="9"/>
  <c r="D68" i="9"/>
  <c r="C68" i="9"/>
  <c r="D67" i="9"/>
  <c r="C67" i="9"/>
  <c r="D66" i="9"/>
  <c r="C66" i="9"/>
  <c r="D65" i="9"/>
  <c r="C65" i="9"/>
  <c r="D64" i="9"/>
  <c r="C64" i="9"/>
  <c r="D63" i="9"/>
  <c r="C63" i="9"/>
  <c r="D62" i="9"/>
  <c r="C62" i="9"/>
  <c r="D61" i="9"/>
  <c r="C61" i="9"/>
  <c r="D60" i="9"/>
  <c r="C60" i="9"/>
  <c r="D59" i="9"/>
  <c r="C59" i="9"/>
  <c r="D58" i="9"/>
  <c r="C58" i="9"/>
  <c r="D57" i="9"/>
  <c r="C57" i="9"/>
  <c r="D56" i="9"/>
  <c r="C56" i="9"/>
  <c r="D55" i="9"/>
  <c r="C55" i="9"/>
  <c r="D54" i="9"/>
  <c r="C54" i="9"/>
  <c r="D52" i="9"/>
  <c r="C52" i="9"/>
  <c r="D51" i="9"/>
  <c r="C51" i="9"/>
  <c r="D50" i="9"/>
  <c r="C50" i="9"/>
  <c r="D49" i="9"/>
  <c r="C49" i="9"/>
  <c r="D48" i="9"/>
  <c r="C48" i="9"/>
  <c r="D47" i="9"/>
  <c r="C47" i="9"/>
  <c r="D46" i="9"/>
  <c r="C46" i="9"/>
  <c r="D45" i="9"/>
  <c r="C45" i="9"/>
  <c r="D44" i="9"/>
  <c r="C44" i="9"/>
  <c r="D43" i="9"/>
  <c r="C43" i="9"/>
  <c r="D42" i="9"/>
  <c r="C42" i="9"/>
  <c r="D41" i="9"/>
  <c r="C41" i="9"/>
  <c r="D40" i="9"/>
  <c r="C40" i="9"/>
  <c r="D39" i="9"/>
  <c r="C39" i="9"/>
  <c r="D38" i="9"/>
  <c r="C38" i="9"/>
  <c r="D37" i="9"/>
  <c r="C37" i="9"/>
  <c r="D36" i="9"/>
  <c r="C36" i="9"/>
  <c r="D35" i="9"/>
  <c r="C35" i="9"/>
  <c r="D34" i="9"/>
  <c r="C34" i="9"/>
  <c r="D33" i="9"/>
  <c r="C33" i="9"/>
  <c r="D32" i="9"/>
  <c r="C32" i="9"/>
  <c r="D31" i="9"/>
  <c r="C31" i="9"/>
  <c r="D30" i="9"/>
  <c r="C30" i="9"/>
  <c r="D29" i="9"/>
  <c r="C29" i="9"/>
  <c r="D28" i="9"/>
  <c r="C28" i="9"/>
  <c r="D27" i="9"/>
  <c r="C27" i="9"/>
  <c r="D26" i="9"/>
  <c r="C26" i="9"/>
  <c r="D25" i="9"/>
  <c r="C25" i="9"/>
  <c r="D24" i="9"/>
  <c r="C24" i="9"/>
  <c r="D23" i="9"/>
  <c r="C23" i="9"/>
  <c r="D22" i="9"/>
  <c r="C22" i="9"/>
  <c r="D21" i="9"/>
  <c r="C21" i="9"/>
  <c r="D20" i="9"/>
  <c r="C20" i="9"/>
  <c r="J20" i="9" s="1"/>
  <c r="D19" i="9"/>
  <c r="C19" i="9"/>
  <c r="D18" i="9"/>
  <c r="C18" i="9"/>
  <c r="D17" i="9"/>
  <c r="C17" i="9"/>
  <c r="D16" i="9"/>
  <c r="C16" i="9"/>
  <c r="D15" i="9"/>
  <c r="C15" i="9"/>
  <c r="D14" i="9"/>
  <c r="C14" i="9"/>
  <c r="D13" i="9"/>
  <c r="C13" i="9"/>
  <c r="D12" i="9"/>
  <c r="C12" i="9"/>
  <c r="B12" i="9"/>
  <c r="D53" i="9"/>
  <c r="C53" i="9"/>
  <c r="B157" i="9" l="1"/>
  <c r="B161" i="9"/>
  <c r="B165" i="9"/>
  <c r="B169" i="9"/>
  <c r="B173" i="9"/>
  <c r="B177" i="9"/>
  <c r="B181" i="9"/>
  <c r="B185" i="9"/>
  <c r="B189" i="9"/>
  <c r="B193" i="9"/>
  <c r="B197" i="9"/>
  <c r="B201" i="9"/>
  <c r="B205" i="9"/>
  <c r="B209" i="9"/>
  <c r="B213" i="9"/>
  <c r="B217" i="9"/>
  <c r="B221" i="9"/>
  <c r="B225" i="9"/>
  <c r="B229" i="9"/>
  <c r="B233" i="9"/>
  <c r="B237" i="9"/>
  <c r="B241" i="9"/>
  <c r="B245" i="9"/>
  <c r="B249" i="9"/>
  <c r="B156" i="9"/>
  <c r="B160" i="9"/>
  <c r="B164" i="9"/>
  <c r="B168" i="9"/>
  <c r="B172" i="9"/>
  <c r="B176" i="9"/>
  <c r="B180" i="9"/>
  <c r="B184" i="9"/>
  <c r="B188" i="9"/>
  <c r="B192" i="9"/>
  <c r="B196" i="9"/>
  <c r="B200" i="9"/>
  <c r="B204" i="9"/>
  <c r="B208" i="9"/>
  <c r="B212" i="9"/>
  <c r="B216" i="9"/>
  <c r="B220" i="9"/>
  <c r="B224" i="9"/>
  <c r="B228" i="9"/>
  <c r="B232" i="9"/>
  <c r="B236" i="9"/>
  <c r="B240" i="9"/>
  <c r="B244" i="9"/>
  <c r="B248" i="9"/>
  <c r="B252" i="9"/>
  <c r="D4" i="9"/>
  <c r="D3" i="9"/>
  <c r="J4" i="8"/>
  <c r="J3" i="8"/>
  <c r="I10" i="5"/>
  <c r="G11" i="9"/>
  <c r="H11" i="9"/>
  <c r="I11" i="9"/>
  <c r="J11" i="9"/>
  <c r="K11" i="9"/>
  <c r="L11" i="9"/>
  <c r="M11" i="9"/>
  <c r="N11" i="9"/>
  <c r="O11" i="9"/>
  <c r="P11" i="9"/>
  <c r="Q11" i="9"/>
  <c r="V11" i="9"/>
  <c r="U12" i="9"/>
  <c r="V12" i="9" s="1"/>
  <c r="U13" i="9"/>
  <c r="U14" i="9"/>
  <c r="U15" i="9"/>
  <c r="U16" i="9"/>
  <c r="U17" i="9"/>
  <c r="U18" i="9"/>
  <c r="J19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J48" i="9"/>
  <c r="U48" i="9"/>
  <c r="J49" i="9"/>
  <c r="U49" i="9"/>
  <c r="J50" i="9"/>
  <c r="U50" i="9"/>
  <c r="J51" i="9"/>
  <c r="U51" i="9"/>
  <c r="J52" i="9"/>
  <c r="U52" i="9"/>
  <c r="J53" i="9"/>
  <c r="U53" i="9"/>
  <c r="J54" i="9"/>
  <c r="U54" i="9"/>
  <c r="J55" i="9"/>
  <c r="U55" i="9"/>
  <c r="J56" i="9"/>
  <c r="U56" i="9"/>
  <c r="J57" i="9"/>
  <c r="U57" i="9"/>
  <c r="J58" i="9"/>
  <c r="U58" i="9"/>
  <c r="J59" i="9"/>
  <c r="U59" i="9"/>
  <c r="J60" i="9"/>
  <c r="U60" i="9"/>
  <c r="J61" i="9"/>
  <c r="U61" i="9"/>
  <c r="J62" i="9"/>
  <c r="U62" i="9"/>
  <c r="J63" i="9"/>
  <c r="U63" i="9"/>
  <c r="J64" i="9"/>
  <c r="U64" i="9"/>
  <c r="J65" i="9"/>
  <c r="U65" i="9"/>
  <c r="J66" i="9"/>
  <c r="U66" i="9"/>
  <c r="J67" i="9"/>
  <c r="U67" i="9"/>
  <c r="J68" i="9"/>
  <c r="U68" i="9"/>
  <c r="J69" i="9"/>
  <c r="U69" i="9"/>
  <c r="J70" i="9"/>
  <c r="U70" i="9"/>
  <c r="J71" i="9"/>
  <c r="U71" i="9"/>
  <c r="J72" i="9"/>
  <c r="U72" i="9"/>
  <c r="J73" i="9"/>
  <c r="U73" i="9"/>
  <c r="J74" i="9"/>
  <c r="U74" i="9"/>
  <c r="J75" i="9"/>
  <c r="U75" i="9"/>
  <c r="J76" i="9"/>
  <c r="U76" i="9"/>
  <c r="J77" i="9"/>
  <c r="U77" i="9"/>
  <c r="J78" i="9"/>
  <c r="U78" i="9"/>
  <c r="J79" i="9"/>
  <c r="U79" i="9"/>
  <c r="J80" i="9"/>
  <c r="U80" i="9"/>
  <c r="J81" i="9"/>
  <c r="U81" i="9"/>
  <c r="J82" i="9"/>
  <c r="U82" i="9"/>
  <c r="J83" i="9"/>
  <c r="U83" i="9"/>
  <c r="J84" i="9"/>
  <c r="U84" i="9"/>
  <c r="J85" i="9"/>
  <c r="U85" i="9"/>
  <c r="J86" i="9"/>
  <c r="U86" i="9"/>
  <c r="J87" i="9"/>
  <c r="U87" i="9"/>
  <c r="J88" i="9"/>
  <c r="U88" i="9"/>
  <c r="J89" i="9"/>
  <c r="U89" i="9"/>
  <c r="J90" i="9"/>
  <c r="U90" i="9"/>
  <c r="J91" i="9"/>
  <c r="U91" i="9"/>
  <c r="J92" i="9"/>
  <c r="U92" i="9"/>
  <c r="J93" i="9"/>
  <c r="U93" i="9"/>
  <c r="J94" i="9"/>
  <c r="U94" i="9"/>
  <c r="J95" i="9"/>
  <c r="U95" i="9"/>
  <c r="J96" i="9"/>
  <c r="U96" i="9"/>
  <c r="J97" i="9"/>
  <c r="U97" i="9"/>
  <c r="J98" i="9"/>
  <c r="U98" i="9"/>
  <c r="J99" i="9"/>
  <c r="U99" i="9"/>
  <c r="J100" i="9"/>
  <c r="U100" i="9"/>
  <c r="J101" i="9"/>
  <c r="U101" i="9"/>
  <c r="J102" i="9"/>
  <c r="U102" i="9"/>
  <c r="J103" i="9"/>
  <c r="U103" i="9"/>
  <c r="J104" i="9"/>
  <c r="U104" i="9"/>
  <c r="J105" i="9"/>
  <c r="U105" i="9"/>
  <c r="J106" i="9"/>
  <c r="U106" i="9"/>
  <c r="J107" i="9"/>
  <c r="U107" i="9"/>
  <c r="J108" i="9"/>
  <c r="U108" i="9"/>
  <c r="J109" i="9"/>
  <c r="U109" i="9"/>
  <c r="J110" i="9"/>
  <c r="U110" i="9"/>
  <c r="J111" i="9"/>
  <c r="U111" i="9"/>
  <c r="J112" i="9"/>
  <c r="U112" i="9"/>
  <c r="J113" i="9"/>
  <c r="U113" i="9"/>
  <c r="J114" i="9"/>
  <c r="U114" i="9"/>
  <c r="J115" i="9"/>
  <c r="U115" i="9"/>
  <c r="J116" i="9"/>
  <c r="U116" i="9"/>
  <c r="J117" i="9"/>
  <c r="U117" i="9"/>
  <c r="J118" i="9"/>
  <c r="U118" i="9"/>
  <c r="J119" i="9"/>
  <c r="U119" i="9"/>
  <c r="J120" i="9"/>
  <c r="U120" i="9"/>
  <c r="J121" i="9"/>
  <c r="U121" i="9"/>
  <c r="J122" i="9"/>
  <c r="U122" i="9"/>
  <c r="J123" i="9"/>
  <c r="U123" i="9"/>
  <c r="J124" i="9"/>
  <c r="U124" i="9"/>
  <c r="J125" i="9"/>
  <c r="U125" i="9"/>
  <c r="J126" i="9"/>
  <c r="U126" i="9"/>
  <c r="J127" i="9"/>
  <c r="U127" i="9"/>
  <c r="J128" i="9"/>
  <c r="U128" i="9"/>
  <c r="J129" i="9"/>
  <c r="U129" i="9"/>
  <c r="J130" i="9"/>
  <c r="U130" i="9"/>
  <c r="J131" i="9"/>
  <c r="U131" i="9"/>
  <c r="J132" i="9"/>
  <c r="U132" i="9"/>
  <c r="J133" i="9"/>
  <c r="U133" i="9"/>
  <c r="J134" i="9"/>
  <c r="U134" i="9"/>
  <c r="J135" i="9"/>
  <c r="U135" i="9"/>
  <c r="J136" i="9"/>
  <c r="U136" i="9"/>
  <c r="J137" i="9"/>
  <c r="U137" i="9"/>
  <c r="J138" i="9"/>
  <c r="U138" i="9"/>
  <c r="J139" i="9"/>
  <c r="U139" i="9"/>
  <c r="J140" i="9"/>
  <c r="U140" i="9"/>
  <c r="J141" i="9"/>
  <c r="U141" i="9"/>
  <c r="J142" i="9"/>
  <c r="U142" i="9"/>
  <c r="J143" i="9"/>
  <c r="U143" i="9"/>
  <c r="J144" i="9"/>
  <c r="U144" i="9"/>
  <c r="J145" i="9"/>
  <c r="U145" i="9"/>
  <c r="J146" i="9"/>
  <c r="U146" i="9"/>
  <c r="J147" i="9"/>
  <c r="U147" i="9"/>
  <c r="J148" i="9"/>
  <c r="U148" i="9"/>
  <c r="J149" i="9"/>
  <c r="U149" i="9"/>
  <c r="J150" i="9"/>
  <c r="U150" i="9"/>
  <c r="J151" i="9"/>
  <c r="U151" i="9"/>
  <c r="J152" i="9"/>
  <c r="U152" i="9"/>
  <c r="J153" i="9"/>
  <c r="U153" i="9"/>
  <c r="J154" i="9"/>
  <c r="U154" i="9"/>
  <c r="J155" i="9"/>
  <c r="U155" i="9"/>
  <c r="J156" i="9"/>
  <c r="U156" i="9"/>
  <c r="J157" i="9"/>
  <c r="U157" i="9"/>
  <c r="J158" i="9"/>
  <c r="U158" i="9"/>
  <c r="J159" i="9"/>
  <c r="U159" i="9"/>
  <c r="J160" i="9"/>
  <c r="U160" i="9"/>
  <c r="J161" i="9"/>
  <c r="U161" i="9"/>
  <c r="J162" i="9"/>
  <c r="U162" i="9"/>
  <c r="J163" i="9"/>
  <c r="U163" i="9"/>
  <c r="J164" i="9"/>
  <c r="U164" i="9"/>
  <c r="J165" i="9"/>
  <c r="U165" i="9"/>
  <c r="J166" i="9"/>
  <c r="U166" i="9"/>
  <c r="J167" i="9"/>
  <c r="U167" i="9"/>
  <c r="J168" i="9"/>
  <c r="U168" i="9"/>
  <c r="J169" i="9"/>
  <c r="U169" i="9"/>
  <c r="J170" i="9"/>
  <c r="U170" i="9"/>
  <c r="J171" i="9"/>
  <c r="U171" i="9"/>
  <c r="J172" i="9"/>
  <c r="U172" i="9"/>
  <c r="J173" i="9"/>
  <c r="U173" i="9"/>
  <c r="J174" i="9"/>
  <c r="U174" i="9"/>
  <c r="J175" i="9"/>
  <c r="U175" i="9"/>
  <c r="J176" i="9"/>
  <c r="U176" i="9"/>
  <c r="J177" i="9"/>
  <c r="U177" i="9"/>
  <c r="J178" i="9"/>
  <c r="U178" i="9"/>
  <c r="J179" i="9"/>
  <c r="U179" i="9"/>
  <c r="J180" i="9"/>
  <c r="U180" i="9"/>
  <c r="J181" i="9"/>
  <c r="U181" i="9"/>
  <c r="J182" i="9"/>
  <c r="U182" i="9"/>
  <c r="J183" i="9"/>
  <c r="U183" i="9"/>
  <c r="J184" i="9"/>
  <c r="U184" i="9"/>
  <c r="J185" i="9"/>
  <c r="U185" i="9"/>
  <c r="J186" i="9"/>
  <c r="U186" i="9"/>
  <c r="J187" i="9"/>
  <c r="U187" i="9"/>
  <c r="J188" i="9"/>
  <c r="U188" i="9"/>
  <c r="J189" i="9"/>
  <c r="U189" i="9"/>
  <c r="J190" i="9"/>
  <c r="U190" i="9"/>
  <c r="J191" i="9"/>
  <c r="U191" i="9"/>
  <c r="J192" i="9"/>
  <c r="U192" i="9"/>
  <c r="J193" i="9"/>
  <c r="U193" i="9"/>
  <c r="J194" i="9"/>
  <c r="U194" i="9"/>
  <c r="J195" i="9"/>
  <c r="U195" i="9"/>
  <c r="J196" i="9"/>
  <c r="U196" i="9"/>
  <c r="J197" i="9"/>
  <c r="U197" i="9"/>
  <c r="J198" i="9"/>
  <c r="U198" i="9"/>
  <c r="J199" i="9"/>
  <c r="U199" i="9"/>
  <c r="J200" i="9"/>
  <c r="U200" i="9"/>
  <c r="J201" i="9"/>
  <c r="U201" i="9"/>
  <c r="J202" i="9"/>
  <c r="U202" i="9"/>
  <c r="J203" i="9"/>
  <c r="U203" i="9"/>
  <c r="J204" i="9"/>
  <c r="U204" i="9"/>
  <c r="J205" i="9"/>
  <c r="U205" i="9"/>
  <c r="J206" i="9"/>
  <c r="U206" i="9"/>
  <c r="J207" i="9"/>
  <c r="U207" i="9"/>
  <c r="J208" i="9"/>
  <c r="U208" i="9"/>
  <c r="J209" i="9"/>
  <c r="U209" i="9"/>
  <c r="J210" i="9"/>
  <c r="U210" i="9"/>
  <c r="J211" i="9"/>
  <c r="U211" i="9"/>
  <c r="J212" i="9"/>
  <c r="U212" i="9"/>
  <c r="J213" i="9"/>
  <c r="U213" i="9"/>
  <c r="J214" i="9"/>
  <c r="U214" i="9"/>
  <c r="J215" i="9"/>
  <c r="U215" i="9"/>
  <c r="J216" i="9"/>
  <c r="U216" i="9"/>
  <c r="J217" i="9"/>
  <c r="U217" i="9"/>
  <c r="J218" i="9"/>
  <c r="U218" i="9"/>
  <c r="J219" i="9"/>
  <c r="U219" i="9"/>
  <c r="J220" i="9"/>
  <c r="U220" i="9"/>
  <c r="J221" i="9"/>
  <c r="U221" i="9"/>
  <c r="J222" i="9"/>
  <c r="U222" i="9"/>
  <c r="J223" i="9"/>
  <c r="U223" i="9"/>
  <c r="J224" i="9"/>
  <c r="U224" i="9"/>
  <c r="J225" i="9"/>
  <c r="U225" i="9"/>
  <c r="J226" i="9"/>
  <c r="U226" i="9"/>
  <c r="J227" i="9"/>
  <c r="U227" i="9"/>
  <c r="J228" i="9"/>
  <c r="U228" i="9"/>
  <c r="J229" i="9"/>
  <c r="U229" i="9"/>
  <c r="J230" i="9"/>
  <c r="U230" i="9"/>
  <c r="J231" i="9"/>
  <c r="U231" i="9"/>
  <c r="J232" i="9"/>
  <c r="U232" i="9"/>
  <c r="J233" i="9"/>
  <c r="U233" i="9"/>
  <c r="J234" i="9"/>
  <c r="U234" i="9"/>
  <c r="J235" i="9"/>
  <c r="U235" i="9"/>
  <c r="J236" i="9"/>
  <c r="U236" i="9"/>
  <c r="J237" i="9"/>
  <c r="U237" i="9"/>
  <c r="J238" i="9"/>
  <c r="U238" i="9"/>
  <c r="J239" i="9"/>
  <c r="U239" i="9"/>
  <c r="J240" i="9"/>
  <c r="U240" i="9"/>
  <c r="J241" i="9"/>
  <c r="U241" i="9"/>
  <c r="J242" i="9"/>
  <c r="U242" i="9"/>
  <c r="J243" i="9"/>
  <c r="U243" i="9"/>
  <c r="J244" i="9"/>
  <c r="U244" i="9"/>
  <c r="J245" i="9"/>
  <c r="U245" i="9"/>
  <c r="J246" i="9"/>
  <c r="U246" i="9"/>
  <c r="J247" i="9"/>
  <c r="U247" i="9"/>
  <c r="J248" i="9"/>
  <c r="U248" i="9"/>
  <c r="J249" i="9"/>
  <c r="U249" i="9"/>
  <c r="J250" i="9"/>
  <c r="U250" i="9"/>
  <c r="J251" i="9"/>
  <c r="U251" i="9"/>
  <c r="J252" i="9"/>
  <c r="U252" i="9"/>
  <c r="J253" i="9"/>
  <c r="U253" i="9"/>
  <c r="J254" i="9"/>
  <c r="U254" i="9"/>
  <c r="J255" i="9"/>
  <c r="U255" i="9"/>
  <c r="J256" i="9"/>
  <c r="U256" i="9"/>
  <c r="J257" i="9"/>
  <c r="U257" i="9"/>
  <c r="J258" i="9"/>
  <c r="U258" i="9"/>
  <c r="J259" i="9"/>
  <c r="U259" i="9"/>
  <c r="J260" i="9"/>
  <c r="U260" i="9"/>
  <c r="J261" i="9"/>
  <c r="U261" i="9"/>
  <c r="J262" i="9"/>
  <c r="U262" i="9"/>
  <c r="J263" i="9"/>
  <c r="U263" i="9"/>
  <c r="J264" i="9"/>
  <c r="U264" i="9"/>
  <c r="J265" i="9"/>
  <c r="U265" i="9"/>
  <c r="J266" i="9"/>
  <c r="U266" i="9"/>
  <c r="J267" i="9"/>
  <c r="U267" i="9"/>
  <c r="J268" i="9"/>
  <c r="U268" i="9"/>
  <c r="J269" i="9"/>
  <c r="U269" i="9"/>
  <c r="J270" i="9"/>
  <c r="U270" i="9"/>
  <c r="J271" i="9"/>
  <c r="U271" i="9"/>
  <c r="J272" i="9"/>
  <c r="U272" i="9"/>
  <c r="J273" i="9"/>
  <c r="U273" i="9"/>
  <c r="J274" i="9"/>
  <c r="U274" i="9"/>
  <c r="J275" i="9"/>
  <c r="U275" i="9"/>
  <c r="J276" i="9"/>
  <c r="U276" i="9"/>
  <c r="J277" i="9"/>
  <c r="U277" i="9"/>
  <c r="J278" i="9"/>
  <c r="U278" i="9"/>
  <c r="J279" i="9"/>
  <c r="U279" i="9"/>
  <c r="J280" i="9"/>
  <c r="U280" i="9"/>
  <c r="J281" i="9"/>
  <c r="U281" i="9"/>
  <c r="J282" i="9"/>
  <c r="U282" i="9"/>
  <c r="J283" i="9"/>
  <c r="U283" i="9"/>
  <c r="J284" i="9"/>
  <c r="U284" i="9"/>
  <c r="J285" i="9"/>
  <c r="U285" i="9"/>
  <c r="J286" i="9"/>
  <c r="U286" i="9"/>
  <c r="J287" i="9"/>
  <c r="U287" i="9"/>
  <c r="J288" i="9"/>
  <c r="U288" i="9"/>
  <c r="J289" i="9"/>
  <c r="U289" i="9"/>
  <c r="J290" i="9"/>
  <c r="U290" i="9"/>
  <c r="J291" i="9"/>
  <c r="U291" i="9"/>
  <c r="J292" i="9"/>
  <c r="U292" i="9"/>
  <c r="J293" i="9"/>
  <c r="U293" i="9"/>
  <c r="J294" i="9"/>
  <c r="U294" i="9"/>
  <c r="J295" i="9"/>
  <c r="U295" i="9"/>
  <c r="J296" i="9"/>
  <c r="U296" i="9"/>
  <c r="J297" i="9"/>
  <c r="U297" i="9"/>
  <c r="J298" i="9"/>
  <c r="U298" i="9"/>
  <c r="J299" i="9"/>
  <c r="U299" i="9"/>
  <c r="J300" i="9"/>
  <c r="U300" i="9"/>
  <c r="J301" i="9"/>
  <c r="U301" i="9"/>
  <c r="J302" i="9"/>
  <c r="U302" i="9"/>
  <c r="J303" i="9"/>
  <c r="U303" i="9"/>
  <c r="J304" i="9"/>
  <c r="U304" i="9"/>
  <c r="J305" i="9"/>
  <c r="U305" i="9"/>
  <c r="J306" i="9"/>
  <c r="U306" i="9"/>
  <c r="J307" i="9"/>
  <c r="U307" i="9"/>
  <c r="J308" i="9"/>
  <c r="U308" i="9"/>
  <c r="J309" i="9"/>
  <c r="U309" i="9"/>
  <c r="J310" i="9"/>
  <c r="U310" i="9"/>
  <c r="J311" i="9"/>
  <c r="U311" i="9"/>
  <c r="J312" i="9"/>
  <c r="U312" i="9"/>
  <c r="J313" i="9"/>
  <c r="U313" i="9"/>
  <c r="J314" i="9"/>
  <c r="U314" i="9"/>
  <c r="J315" i="9"/>
  <c r="U315" i="9"/>
  <c r="J316" i="9"/>
  <c r="U316" i="9"/>
  <c r="J317" i="9"/>
  <c r="U317" i="9"/>
  <c r="J318" i="9"/>
  <c r="U318" i="9"/>
  <c r="J319" i="9"/>
  <c r="U319" i="9"/>
  <c r="J320" i="9"/>
  <c r="U320" i="9"/>
  <c r="J321" i="9"/>
  <c r="U321" i="9"/>
  <c r="J322" i="9"/>
  <c r="U322" i="9"/>
  <c r="J323" i="9"/>
  <c r="U323" i="9"/>
  <c r="J324" i="9"/>
  <c r="U324" i="9"/>
  <c r="J325" i="9"/>
  <c r="U325" i="9"/>
  <c r="J326" i="9"/>
  <c r="U326" i="9"/>
  <c r="J327" i="9"/>
  <c r="U327" i="9"/>
  <c r="J328" i="9"/>
  <c r="U328" i="9"/>
  <c r="J329" i="9"/>
  <c r="U329" i="9"/>
  <c r="J330" i="9"/>
  <c r="U330" i="9"/>
  <c r="J331" i="9"/>
  <c r="U331" i="9"/>
  <c r="J332" i="9"/>
  <c r="U332" i="9"/>
  <c r="J333" i="9"/>
  <c r="U333" i="9"/>
  <c r="J334" i="9"/>
  <c r="U334" i="9"/>
  <c r="J335" i="9"/>
  <c r="U335" i="9"/>
  <c r="J336" i="9"/>
  <c r="U336" i="9"/>
  <c r="J337" i="9"/>
  <c r="U337" i="9"/>
  <c r="J338" i="9"/>
  <c r="U338" i="9"/>
  <c r="J339" i="9"/>
  <c r="U339" i="9"/>
  <c r="J340" i="9"/>
  <c r="U340" i="9"/>
  <c r="J341" i="9"/>
  <c r="U341" i="9"/>
  <c r="J342" i="9"/>
  <c r="U342" i="9"/>
  <c r="J343" i="9"/>
  <c r="U343" i="9"/>
  <c r="J344" i="9"/>
  <c r="U344" i="9"/>
  <c r="J345" i="9"/>
  <c r="U345" i="9"/>
  <c r="J346" i="9"/>
  <c r="U346" i="9"/>
  <c r="J347" i="9"/>
  <c r="U347" i="9"/>
  <c r="J348" i="9"/>
  <c r="U348" i="9"/>
  <c r="J349" i="9"/>
  <c r="U349" i="9"/>
  <c r="J350" i="9"/>
  <c r="U350" i="9"/>
  <c r="J351" i="9"/>
  <c r="U351" i="9"/>
  <c r="J352" i="9"/>
  <c r="U352" i="9"/>
  <c r="J353" i="9"/>
  <c r="U353" i="9"/>
  <c r="J354" i="9"/>
  <c r="U354" i="9"/>
  <c r="J355" i="9"/>
  <c r="U355" i="9"/>
  <c r="J356" i="9"/>
  <c r="U356" i="9"/>
  <c r="J357" i="9"/>
  <c r="U357" i="9"/>
  <c r="J358" i="9"/>
  <c r="U358" i="9"/>
  <c r="J359" i="9"/>
  <c r="U359" i="9"/>
  <c r="J360" i="9"/>
  <c r="U360" i="9"/>
  <c r="J361" i="9"/>
  <c r="U361" i="9"/>
  <c r="J362" i="9"/>
  <c r="U362" i="9"/>
  <c r="J363" i="9"/>
  <c r="U363" i="9"/>
  <c r="J364" i="9"/>
  <c r="U364" i="9"/>
  <c r="J365" i="9"/>
  <c r="U365" i="9"/>
  <c r="J366" i="9"/>
  <c r="U366" i="9"/>
  <c r="J367" i="9"/>
  <c r="U367" i="9"/>
  <c r="J368" i="9"/>
  <c r="U368" i="9"/>
  <c r="J369" i="9"/>
  <c r="U369" i="9"/>
  <c r="J370" i="9"/>
  <c r="U370" i="9"/>
  <c r="J371" i="9"/>
  <c r="U371" i="9"/>
  <c r="J372" i="9"/>
  <c r="U372" i="9"/>
  <c r="J373" i="9"/>
  <c r="U373" i="9"/>
  <c r="J374" i="9"/>
  <c r="U374" i="9"/>
  <c r="J375" i="9"/>
  <c r="U375" i="9"/>
  <c r="J376" i="9"/>
  <c r="U376" i="9"/>
  <c r="J377" i="9"/>
  <c r="U377" i="9"/>
  <c r="J378" i="9"/>
  <c r="U378" i="9"/>
  <c r="J379" i="9"/>
  <c r="U379" i="9"/>
  <c r="J380" i="9"/>
  <c r="U380" i="9"/>
  <c r="J381" i="9"/>
  <c r="U381" i="9"/>
  <c r="J382" i="9"/>
  <c r="U382" i="9"/>
  <c r="J383" i="9"/>
  <c r="U383" i="9"/>
  <c r="J384" i="9"/>
  <c r="U384" i="9"/>
  <c r="J385" i="9"/>
  <c r="U385" i="9"/>
  <c r="J386" i="9"/>
  <c r="U386" i="9"/>
  <c r="J387" i="9"/>
  <c r="U387" i="9"/>
  <c r="J388" i="9"/>
  <c r="U388" i="9"/>
  <c r="J389" i="9"/>
  <c r="U389" i="9"/>
  <c r="J390" i="9"/>
  <c r="U390" i="9"/>
  <c r="J391" i="9"/>
  <c r="U391" i="9"/>
  <c r="J392" i="9"/>
  <c r="U392" i="9"/>
  <c r="J393" i="9"/>
  <c r="U393" i="9"/>
  <c r="J394" i="9"/>
  <c r="U394" i="9"/>
  <c r="J395" i="9"/>
  <c r="U395" i="9"/>
  <c r="J396" i="9"/>
  <c r="U396" i="9"/>
  <c r="J397" i="9"/>
  <c r="U397" i="9"/>
  <c r="J398" i="9"/>
  <c r="U398" i="9"/>
  <c r="J399" i="9"/>
  <c r="U399" i="9"/>
  <c r="J400" i="9"/>
  <c r="U400" i="9"/>
  <c r="J401" i="9"/>
  <c r="U401" i="9"/>
  <c r="J402" i="9"/>
  <c r="U402" i="9"/>
  <c r="J403" i="9"/>
  <c r="U403" i="9"/>
  <c r="J404" i="9"/>
  <c r="U404" i="9"/>
  <c r="J405" i="9"/>
  <c r="U405" i="9"/>
  <c r="J406" i="9"/>
  <c r="U406" i="9"/>
  <c r="J407" i="9"/>
  <c r="U407" i="9"/>
  <c r="J408" i="9"/>
  <c r="U408" i="9"/>
  <c r="J409" i="9"/>
  <c r="U409" i="9"/>
  <c r="J410" i="9"/>
  <c r="U410" i="9"/>
  <c r="J411" i="9"/>
  <c r="U411" i="9"/>
  <c r="J412" i="9"/>
  <c r="U412" i="9"/>
  <c r="J413" i="9"/>
  <c r="U413" i="9"/>
  <c r="J414" i="9"/>
  <c r="U414" i="9"/>
  <c r="J415" i="9"/>
  <c r="U415" i="9"/>
  <c r="J416" i="9"/>
  <c r="U416" i="9"/>
  <c r="J417" i="9"/>
  <c r="U417" i="9"/>
  <c r="J418" i="9"/>
  <c r="U418" i="9"/>
  <c r="J419" i="9"/>
  <c r="U419" i="9"/>
  <c r="J420" i="9"/>
  <c r="U420" i="9"/>
  <c r="J421" i="9"/>
  <c r="U421" i="9"/>
  <c r="J422" i="9"/>
  <c r="U422" i="9"/>
  <c r="J423" i="9"/>
  <c r="U423" i="9"/>
  <c r="J424" i="9"/>
  <c r="U424" i="9"/>
  <c r="J425" i="9"/>
  <c r="U425" i="9"/>
  <c r="J426" i="9"/>
  <c r="U426" i="9"/>
  <c r="J427" i="9"/>
  <c r="U427" i="9"/>
  <c r="J428" i="9"/>
  <c r="U428" i="9"/>
  <c r="J429" i="9"/>
  <c r="U429" i="9"/>
  <c r="J430" i="9"/>
  <c r="U430" i="9"/>
  <c r="J431" i="9"/>
  <c r="U431" i="9"/>
  <c r="J432" i="9"/>
  <c r="U432" i="9"/>
  <c r="J433" i="9"/>
  <c r="U433" i="9"/>
  <c r="J434" i="9"/>
  <c r="U434" i="9"/>
  <c r="J435" i="9"/>
  <c r="U435" i="9"/>
  <c r="J436" i="9"/>
  <c r="U436" i="9"/>
  <c r="J437" i="9"/>
  <c r="U437" i="9"/>
  <c r="J438" i="9"/>
  <c r="U438" i="9"/>
  <c r="J439" i="9"/>
  <c r="U439" i="9"/>
  <c r="J440" i="9"/>
  <c r="U440" i="9"/>
  <c r="J441" i="9"/>
  <c r="U441" i="9"/>
  <c r="J442" i="9"/>
  <c r="U442" i="9"/>
  <c r="J443" i="9"/>
  <c r="U443" i="9"/>
  <c r="J444" i="9"/>
  <c r="U444" i="9"/>
  <c r="J445" i="9"/>
  <c r="U445" i="9"/>
  <c r="J446" i="9"/>
  <c r="U446" i="9"/>
  <c r="J447" i="9"/>
  <c r="U447" i="9"/>
  <c r="J448" i="9"/>
  <c r="U448" i="9"/>
  <c r="J449" i="9"/>
  <c r="U449" i="9"/>
  <c r="J450" i="9"/>
  <c r="U450" i="9"/>
  <c r="J451" i="9"/>
  <c r="U451" i="9"/>
  <c r="J452" i="9"/>
  <c r="U452" i="9"/>
  <c r="J453" i="9"/>
  <c r="U453" i="9"/>
  <c r="J454" i="9"/>
  <c r="U454" i="9"/>
  <c r="J455" i="9"/>
  <c r="U455" i="9"/>
  <c r="J456" i="9"/>
  <c r="U456" i="9"/>
  <c r="J457" i="9"/>
  <c r="U457" i="9"/>
  <c r="J458" i="9"/>
  <c r="U458" i="9"/>
  <c r="J459" i="9"/>
  <c r="U459" i="9"/>
  <c r="J460" i="9"/>
  <c r="U460" i="9"/>
  <c r="J461" i="9"/>
  <c r="U461" i="9"/>
  <c r="J462" i="9"/>
  <c r="U462" i="9"/>
  <c r="J463" i="9"/>
  <c r="U463" i="9"/>
  <c r="J464" i="9"/>
  <c r="U464" i="9"/>
  <c r="J465" i="9"/>
  <c r="U465" i="9"/>
  <c r="J466" i="9"/>
  <c r="U466" i="9"/>
  <c r="J467" i="9"/>
  <c r="U467" i="9"/>
  <c r="J468" i="9"/>
  <c r="U468" i="9"/>
  <c r="J469" i="9"/>
  <c r="U469" i="9"/>
  <c r="J470" i="9"/>
  <c r="U470" i="9"/>
  <c r="J471" i="9"/>
  <c r="U471" i="9"/>
  <c r="J472" i="9"/>
  <c r="U472" i="9"/>
  <c r="J473" i="9"/>
  <c r="U473" i="9"/>
  <c r="J474" i="9"/>
  <c r="U474" i="9"/>
  <c r="J475" i="9"/>
  <c r="U475" i="9"/>
  <c r="J476" i="9"/>
  <c r="U476" i="9"/>
  <c r="J477" i="9"/>
  <c r="U477" i="9"/>
  <c r="J478" i="9"/>
  <c r="U478" i="9"/>
  <c r="J479" i="9"/>
  <c r="U479" i="9"/>
  <c r="J480" i="9"/>
  <c r="U480" i="9"/>
  <c r="J481" i="9"/>
  <c r="U481" i="9"/>
  <c r="J482" i="9"/>
  <c r="U482" i="9"/>
  <c r="J483" i="9"/>
  <c r="U483" i="9"/>
  <c r="J484" i="9"/>
  <c r="U484" i="9"/>
  <c r="J485" i="9"/>
  <c r="U485" i="9"/>
  <c r="J486" i="9"/>
  <c r="U486" i="9"/>
  <c r="J487" i="9"/>
  <c r="U487" i="9"/>
  <c r="J488" i="9"/>
  <c r="U488" i="9"/>
  <c r="J489" i="9"/>
  <c r="U489" i="9"/>
  <c r="J490" i="9"/>
  <c r="U490" i="9"/>
  <c r="J491" i="9"/>
  <c r="U491" i="9"/>
  <c r="J492" i="9"/>
  <c r="U492" i="9"/>
  <c r="J493" i="9"/>
  <c r="U493" i="9"/>
  <c r="J494" i="9"/>
  <c r="U494" i="9"/>
  <c r="J495" i="9"/>
  <c r="U495" i="9"/>
  <c r="J496" i="9"/>
  <c r="U496" i="9"/>
  <c r="J497" i="9"/>
  <c r="U497" i="9"/>
  <c r="J498" i="9"/>
  <c r="U498" i="9"/>
  <c r="J499" i="9"/>
  <c r="U499" i="9"/>
  <c r="J500" i="9"/>
  <c r="U500" i="9"/>
  <c r="J501" i="9"/>
  <c r="U501" i="9"/>
  <c r="J502" i="9"/>
  <c r="U502" i="9"/>
  <c r="J503" i="9"/>
  <c r="U503" i="9"/>
  <c r="J504" i="9"/>
  <c r="U504" i="9"/>
  <c r="J505" i="9"/>
  <c r="U505" i="9"/>
  <c r="J506" i="9"/>
  <c r="U506" i="9"/>
  <c r="J507" i="9"/>
  <c r="U507" i="9"/>
  <c r="J508" i="9"/>
  <c r="U508" i="9"/>
  <c r="J509" i="9"/>
  <c r="U509" i="9"/>
  <c r="J510" i="9"/>
  <c r="U510" i="9"/>
  <c r="J511" i="9"/>
  <c r="U511" i="9"/>
  <c r="J512" i="9"/>
  <c r="U512" i="9"/>
  <c r="J513" i="9"/>
  <c r="U513" i="9"/>
  <c r="J514" i="9"/>
  <c r="U514" i="9"/>
  <c r="J515" i="9"/>
  <c r="U515" i="9"/>
  <c r="J516" i="9"/>
  <c r="U516" i="9"/>
  <c r="J517" i="9"/>
  <c r="U517" i="9"/>
  <c r="J518" i="9"/>
  <c r="U518" i="9"/>
  <c r="J519" i="9"/>
  <c r="U519" i="9"/>
  <c r="J520" i="9"/>
  <c r="U520" i="9"/>
  <c r="J521" i="9"/>
  <c r="U521" i="9"/>
  <c r="J522" i="9"/>
  <c r="U522" i="9"/>
  <c r="J523" i="9"/>
  <c r="U523" i="9"/>
  <c r="J524" i="9"/>
  <c r="U524" i="9"/>
  <c r="J525" i="9"/>
  <c r="U525" i="9"/>
  <c r="J526" i="9"/>
  <c r="U526" i="9"/>
  <c r="J527" i="9"/>
  <c r="U527" i="9"/>
  <c r="J528" i="9"/>
  <c r="U528" i="9"/>
  <c r="J529" i="9"/>
  <c r="U529" i="9"/>
  <c r="J530" i="9"/>
  <c r="U530" i="9"/>
  <c r="J531" i="9"/>
  <c r="U531" i="9"/>
  <c r="J532" i="9"/>
  <c r="U532" i="9"/>
  <c r="J533" i="9"/>
  <c r="U533" i="9"/>
  <c r="J534" i="9"/>
  <c r="U534" i="9"/>
  <c r="J535" i="9"/>
  <c r="U535" i="9"/>
  <c r="J536" i="9"/>
  <c r="U536" i="9"/>
  <c r="J537" i="9"/>
  <c r="U537" i="9"/>
  <c r="J538" i="9"/>
  <c r="U538" i="9"/>
  <c r="J539" i="9"/>
  <c r="U539" i="9"/>
  <c r="J540" i="9"/>
  <c r="U540" i="9"/>
  <c r="J541" i="9"/>
  <c r="U541" i="9"/>
  <c r="J542" i="9"/>
  <c r="U542" i="9"/>
  <c r="J543" i="9"/>
  <c r="U543" i="9"/>
  <c r="J544" i="9"/>
  <c r="U544" i="9"/>
  <c r="J545" i="9"/>
  <c r="U545" i="9"/>
  <c r="J546" i="9"/>
  <c r="U546" i="9"/>
  <c r="J547" i="9"/>
  <c r="U547" i="9"/>
  <c r="J548" i="9"/>
  <c r="U548" i="9"/>
  <c r="J549" i="9"/>
  <c r="U549" i="9"/>
  <c r="J550" i="9"/>
  <c r="U550" i="9"/>
  <c r="J551" i="9"/>
  <c r="U551" i="9"/>
  <c r="J552" i="9"/>
  <c r="U552" i="9"/>
  <c r="J553" i="9"/>
  <c r="U553" i="9"/>
  <c r="J554" i="9"/>
  <c r="U554" i="9"/>
  <c r="J555" i="9"/>
  <c r="U555" i="9"/>
  <c r="J556" i="9"/>
  <c r="U556" i="9"/>
  <c r="J557" i="9"/>
  <c r="U557" i="9"/>
  <c r="J558" i="9"/>
  <c r="U558" i="9"/>
  <c r="J559" i="9"/>
  <c r="U559" i="9"/>
  <c r="J560" i="9"/>
  <c r="U560" i="9"/>
  <c r="J561" i="9"/>
  <c r="U561" i="9"/>
  <c r="J562" i="9"/>
  <c r="U562" i="9"/>
  <c r="J563" i="9"/>
  <c r="U563" i="9"/>
  <c r="J564" i="9"/>
  <c r="U564" i="9"/>
  <c r="J565" i="9"/>
  <c r="U565" i="9"/>
  <c r="J566" i="9"/>
  <c r="U566" i="9"/>
  <c r="J567" i="9"/>
  <c r="U567" i="9"/>
  <c r="J568" i="9"/>
  <c r="U568" i="9"/>
  <c r="J569" i="9"/>
  <c r="U569" i="9"/>
  <c r="J570" i="9"/>
  <c r="U570" i="9"/>
  <c r="J571" i="9"/>
  <c r="U571" i="9"/>
  <c r="J572" i="9"/>
  <c r="U572" i="9"/>
  <c r="J573" i="9"/>
  <c r="U573" i="9"/>
  <c r="J574" i="9"/>
  <c r="U574" i="9"/>
  <c r="J575" i="9"/>
  <c r="U575" i="9"/>
  <c r="J576" i="9"/>
  <c r="U576" i="9"/>
  <c r="J577" i="9"/>
  <c r="U577" i="9"/>
  <c r="J578" i="9"/>
  <c r="U578" i="9"/>
  <c r="J579" i="9"/>
  <c r="U579" i="9"/>
  <c r="J580" i="9"/>
  <c r="U580" i="9"/>
  <c r="J581" i="9"/>
  <c r="U581" i="9"/>
  <c r="J582" i="9"/>
  <c r="U582" i="9"/>
  <c r="J583" i="9"/>
  <c r="U583" i="9"/>
  <c r="J584" i="9"/>
  <c r="U584" i="9"/>
  <c r="J585" i="9"/>
  <c r="U585" i="9"/>
  <c r="J586" i="9"/>
  <c r="U586" i="9"/>
  <c r="J587" i="9"/>
  <c r="U587" i="9"/>
  <c r="J588" i="9"/>
  <c r="U588" i="9"/>
  <c r="J589" i="9"/>
  <c r="U589" i="9"/>
  <c r="J590" i="9"/>
  <c r="U590" i="9"/>
  <c r="J591" i="9"/>
  <c r="U591" i="9"/>
  <c r="J592" i="9"/>
  <c r="U592" i="9"/>
  <c r="J593" i="9"/>
  <c r="U593" i="9"/>
  <c r="J594" i="9"/>
  <c r="U594" i="9"/>
  <c r="J595" i="9"/>
  <c r="U595" i="9"/>
  <c r="J596" i="9"/>
  <c r="U596" i="9"/>
  <c r="J597" i="9"/>
  <c r="U597" i="9"/>
  <c r="J598" i="9"/>
  <c r="U598" i="9"/>
  <c r="J599" i="9"/>
  <c r="U599" i="9"/>
  <c r="J600" i="9"/>
  <c r="U600" i="9"/>
  <c r="J601" i="9"/>
  <c r="U601" i="9"/>
  <c r="J602" i="9"/>
  <c r="U602" i="9"/>
  <c r="J603" i="9"/>
  <c r="U603" i="9"/>
  <c r="J604" i="9"/>
  <c r="U604" i="9"/>
  <c r="J605" i="9"/>
  <c r="U605" i="9"/>
  <c r="J606" i="9"/>
  <c r="U606" i="9"/>
  <c r="J607" i="9"/>
  <c r="U607" i="9"/>
  <c r="J608" i="9"/>
  <c r="U608" i="9"/>
  <c r="J609" i="9"/>
  <c r="U609" i="9"/>
  <c r="J610" i="9"/>
  <c r="U610" i="9"/>
  <c r="J611" i="9"/>
  <c r="U611" i="9"/>
  <c r="J612" i="9"/>
  <c r="U612" i="9"/>
  <c r="J613" i="9"/>
  <c r="U613" i="9"/>
  <c r="J614" i="9"/>
  <c r="U614" i="9"/>
  <c r="J615" i="9"/>
  <c r="U615" i="9"/>
  <c r="J616" i="9"/>
  <c r="U616" i="9"/>
  <c r="J617" i="9"/>
  <c r="U617" i="9"/>
  <c r="J618" i="9"/>
  <c r="U618" i="9"/>
  <c r="J619" i="9"/>
  <c r="U619" i="9"/>
  <c r="J620" i="9"/>
  <c r="U620" i="9"/>
  <c r="J621" i="9"/>
  <c r="U621" i="9"/>
  <c r="J622" i="9"/>
  <c r="U622" i="9"/>
  <c r="J623" i="9"/>
  <c r="U623" i="9"/>
  <c r="J624" i="9"/>
  <c r="U624" i="9"/>
  <c r="J625" i="9"/>
  <c r="U625" i="9"/>
  <c r="J626" i="9"/>
  <c r="U626" i="9"/>
  <c r="J627" i="9"/>
  <c r="U627" i="9"/>
  <c r="J628" i="9"/>
  <c r="U628" i="9"/>
  <c r="J629" i="9"/>
  <c r="U629" i="9"/>
  <c r="J630" i="9"/>
  <c r="U630" i="9"/>
  <c r="J631" i="9"/>
  <c r="U631" i="9"/>
  <c r="J632" i="9"/>
  <c r="U632" i="9"/>
  <c r="J633" i="9"/>
  <c r="U633" i="9"/>
  <c r="J634" i="9"/>
  <c r="U634" i="9"/>
  <c r="J635" i="9"/>
  <c r="U635" i="9"/>
  <c r="J636" i="9"/>
  <c r="U636" i="9"/>
  <c r="J637" i="9"/>
  <c r="U637" i="9"/>
  <c r="J638" i="9"/>
  <c r="U638" i="9"/>
  <c r="J639" i="9"/>
  <c r="U639" i="9"/>
  <c r="J640" i="9"/>
  <c r="U640" i="9"/>
  <c r="J641" i="9"/>
  <c r="U641" i="9"/>
  <c r="J642" i="9"/>
  <c r="U642" i="9"/>
  <c r="J643" i="9"/>
  <c r="U643" i="9"/>
  <c r="J644" i="9"/>
  <c r="U644" i="9"/>
  <c r="J645" i="9"/>
  <c r="U645" i="9"/>
  <c r="J646" i="9"/>
  <c r="U646" i="9"/>
  <c r="J647" i="9"/>
  <c r="U647" i="9"/>
  <c r="J648" i="9"/>
  <c r="U648" i="9"/>
  <c r="J649" i="9"/>
  <c r="U649" i="9"/>
  <c r="J650" i="9"/>
  <c r="U650" i="9"/>
  <c r="J651" i="9"/>
  <c r="U651" i="9"/>
  <c r="J652" i="9"/>
  <c r="U652" i="9"/>
  <c r="J653" i="9"/>
  <c r="U653" i="9"/>
  <c r="J654" i="9"/>
  <c r="U654" i="9"/>
  <c r="J655" i="9"/>
  <c r="U655" i="9"/>
  <c r="J656" i="9"/>
  <c r="U656" i="9"/>
  <c r="J657" i="9"/>
  <c r="U657" i="9"/>
  <c r="J658" i="9"/>
  <c r="U658" i="9"/>
  <c r="J659" i="9"/>
  <c r="U659" i="9"/>
  <c r="J660" i="9"/>
  <c r="U660" i="9"/>
  <c r="J661" i="9"/>
  <c r="U661" i="9"/>
  <c r="J662" i="9"/>
  <c r="U662" i="9"/>
  <c r="J663" i="9"/>
  <c r="U663" i="9"/>
  <c r="J664" i="9"/>
  <c r="U664" i="9"/>
  <c r="J665" i="9"/>
  <c r="U665" i="9"/>
  <c r="J666" i="9"/>
  <c r="U666" i="9"/>
  <c r="J667" i="9"/>
  <c r="U667" i="9"/>
  <c r="J668" i="9"/>
  <c r="U668" i="9"/>
  <c r="J669" i="9"/>
  <c r="U669" i="9"/>
  <c r="J670" i="9"/>
  <c r="U670" i="9"/>
  <c r="J671" i="9"/>
  <c r="U671" i="9"/>
  <c r="J672" i="9"/>
  <c r="U672" i="9"/>
  <c r="J673" i="9"/>
  <c r="U673" i="9"/>
  <c r="J674" i="9"/>
  <c r="U674" i="9"/>
  <c r="J675" i="9"/>
  <c r="U675" i="9"/>
  <c r="J676" i="9"/>
  <c r="U676" i="9"/>
  <c r="J677" i="9"/>
  <c r="U677" i="9"/>
  <c r="J678" i="9"/>
  <c r="U678" i="9"/>
  <c r="J679" i="9"/>
  <c r="U679" i="9"/>
  <c r="J680" i="9"/>
  <c r="U680" i="9"/>
  <c r="J681" i="9"/>
  <c r="U681" i="9"/>
  <c r="J682" i="9"/>
  <c r="U682" i="9"/>
  <c r="J683" i="9"/>
  <c r="U683" i="9"/>
  <c r="J684" i="9"/>
  <c r="U684" i="9"/>
  <c r="J685" i="9"/>
  <c r="U685" i="9"/>
  <c r="J686" i="9"/>
  <c r="U686" i="9"/>
  <c r="J687" i="9"/>
  <c r="U687" i="9"/>
  <c r="J688" i="9"/>
  <c r="U688" i="9"/>
  <c r="J689" i="9"/>
  <c r="U689" i="9"/>
  <c r="J690" i="9"/>
  <c r="U690" i="9"/>
  <c r="J691" i="9"/>
  <c r="U691" i="9"/>
  <c r="J692" i="9"/>
  <c r="U692" i="9"/>
  <c r="J693" i="9"/>
  <c r="U693" i="9"/>
  <c r="J694" i="9"/>
  <c r="U694" i="9"/>
  <c r="J695" i="9"/>
  <c r="U695" i="9"/>
  <c r="J696" i="9"/>
  <c r="U696" i="9"/>
  <c r="J697" i="9"/>
  <c r="U697" i="9"/>
  <c r="J698" i="9"/>
  <c r="U698" i="9"/>
  <c r="J699" i="9"/>
  <c r="U699" i="9"/>
  <c r="J700" i="9"/>
  <c r="U700" i="9"/>
  <c r="J701" i="9"/>
  <c r="U701" i="9"/>
  <c r="J702" i="9"/>
  <c r="U702" i="9"/>
  <c r="J703" i="9"/>
  <c r="U703" i="9"/>
  <c r="J704" i="9"/>
  <c r="U704" i="9"/>
  <c r="J705" i="9"/>
  <c r="U705" i="9"/>
  <c r="J706" i="9"/>
  <c r="U706" i="9"/>
  <c r="J707" i="9"/>
  <c r="U707" i="9"/>
  <c r="J708" i="9"/>
  <c r="U708" i="9"/>
  <c r="J709" i="9"/>
  <c r="U709" i="9"/>
  <c r="J710" i="9"/>
  <c r="U710" i="9"/>
  <c r="J711" i="9"/>
  <c r="U711" i="9"/>
  <c r="J712" i="9"/>
  <c r="U712" i="9"/>
  <c r="J713" i="9"/>
  <c r="U713" i="9"/>
  <c r="J714" i="9"/>
  <c r="U714" i="9"/>
  <c r="J715" i="9"/>
  <c r="U715" i="9"/>
  <c r="J716" i="9"/>
  <c r="U716" i="9"/>
  <c r="J717" i="9"/>
  <c r="U717" i="9"/>
  <c r="J718" i="9"/>
  <c r="U718" i="9"/>
  <c r="J719" i="9"/>
  <c r="U719" i="9"/>
  <c r="J720" i="9"/>
  <c r="U720" i="9"/>
  <c r="J721" i="9"/>
  <c r="U721" i="9"/>
  <c r="J722" i="9"/>
  <c r="U722" i="9"/>
  <c r="J723" i="9"/>
  <c r="U723" i="9"/>
  <c r="J724" i="9"/>
  <c r="U724" i="9"/>
  <c r="J725" i="9"/>
  <c r="U725" i="9"/>
  <c r="J726" i="9"/>
  <c r="U726" i="9"/>
  <c r="J727" i="9"/>
  <c r="U727" i="9"/>
  <c r="J728" i="9"/>
  <c r="U728" i="9"/>
  <c r="J729" i="9"/>
  <c r="U729" i="9"/>
  <c r="J730" i="9"/>
  <c r="U730" i="9"/>
  <c r="J731" i="9"/>
  <c r="U731" i="9"/>
  <c r="J732" i="9"/>
  <c r="U732" i="9"/>
  <c r="J733" i="9"/>
  <c r="U733" i="9"/>
  <c r="J734" i="9"/>
  <c r="U734" i="9"/>
  <c r="J735" i="9"/>
  <c r="U735" i="9"/>
  <c r="J736" i="9"/>
  <c r="U736" i="9"/>
  <c r="J737" i="9"/>
  <c r="U737" i="9"/>
  <c r="J738" i="9"/>
  <c r="U738" i="9"/>
  <c r="J739" i="9"/>
  <c r="U739" i="9"/>
  <c r="J740" i="9"/>
  <c r="U740" i="9"/>
  <c r="J741" i="9"/>
  <c r="U741" i="9"/>
  <c r="J742" i="9"/>
  <c r="U742" i="9"/>
  <c r="J743" i="9"/>
  <c r="U743" i="9"/>
  <c r="J744" i="9"/>
  <c r="U744" i="9"/>
  <c r="J745" i="9"/>
  <c r="U745" i="9"/>
  <c r="J746" i="9"/>
  <c r="U746" i="9"/>
  <c r="J747" i="9"/>
  <c r="U747" i="9"/>
  <c r="J748" i="9"/>
  <c r="U748" i="9"/>
  <c r="J749" i="9"/>
  <c r="U749" i="9"/>
  <c r="J750" i="9"/>
  <c r="U750" i="9"/>
  <c r="J751" i="9"/>
  <c r="U751" i="9"/>
  <c r="J752" i="9"/>
  <c r="U752" i="9"/>
  <c r="J753" i="9"/>
  <c r="U753" i="9"/>
  <c r="J754" i="9"/>
  <c r="U754" i="9"/>
  <c r="J755" i="9"/>
  <c r="U755" i="9"/>
  <c r="J756" i="9"/>
  <c r="U756" i="9"/>
  <c r="J757" i="9"/>
  <c r="U757" i="9"/>
  <c r="J758" i="9"/>
  <c r="U758" i="9"/>
  <c r="J759" i="9"/>
  <c r="U759" i="9"/>
  <c r="J760" i="9"/>
  <c r="U760" i="9"/>
  <c r="J761" i="9"/>
  <c r="U761" i="9"/>
  <c r="J762" i="9"/>
  <c r="U762" i="9"/>
  <c r="J763" i="9"/>
  <c r="U763" i="9"/>
  <c r="J764" i="9"/>
  <c r="U764" i="9"/>
  <c r="J765" i="9"/>
  <c r="U765" i="9"/>
  <c r="J766" i="9"/>
  <c r="U766" i="9"/>
  <c r="J767" i="9"/>
  <c r="U767" i="9"/>
  <c r="J768" i="9"/>
  <c r="U768" i="9"/>
  <c r="J769" i="9"/>
  <c r="U769" i="9"/>
  <c r="J770" i="9"/>
  <c r="U770" i="9"/>
  <c r="J771" i="9"/>
  <c r="U771" i="9"/>
  <c r="J772" i="9"/>
  <c r="U772" i="9"/>
  <c r="J773" i="9"/>
  <c r="U773" i="9"/>
  <c r="J774" i="9"/>
  <c r="U774" i="9"/>
  <c r="J775" i="9"/>
  <c r="U775" i="9"/>
  <c r="J776" i="9"/>
  <c r="U776" i="9"/>
  <c r="J777" i="9"/>
  <c r="U777" i="9"/>
  <c r="J778" i="9"/>
  <c r="U778" i="9"/>
  <c r="J779" i="9"/>
  <c r="U779" i="9"/>
  <c r="J780" i="9"/>
  <c r="U780" i="9"/>
  <c r="J781" i="9"/>
  <c r="U781" i="9"/>
  <c r="J782" i="9"/>
  <c r="U782" i="9"/>
  <c r="J783" i="9"/>
  <c r="U783" i="9"/>
  <c r="J784" i="9"/>
  <c r="U784" i="9"/>
  <c r="J785" i="9"/>
  <c r="U785" i="9"/>
  <c r="J786" i="9"/>
  <c r="U786" i="9"/>
  <c r="J787" i="9"/>
  <c r="U787" i="9"/>
  <c r="J788" i="9"/>
  <c r="U788" i="9"/>
  <c r="J789" i="9"/>
  <c r="U789" i="9"/>
  <c r="J790" i="9"/>
  <c r="U790" i="9"/>
  <c r="J791" i="9"/>
  <c r="U791" i="9"/>
  <c r="J792" i="9"/>
  <c r="U792" i="9"/>
  <c r="J793" i="9"/>
  <c r="U793" i="9"/>
  <c r="J794" i="9"/>
  <c r="U794" i="9"/>
  <c r="J795" i="9"/>
  <c r="U795" i="9"/>
  <c r="J796" i="9"/>
  <c r="U796" i="9"/>
  <c r="J797" i="9"/>
  <c r="U797" i="9"/>
  <c r="J798" i="9"/>
  <c r="U798" i="9"/>
  <c r="J799" i="9"/>
  <c r="U799" i="9"/>
  <c r="J800" i="9"/>
  <c r="U800" i="9"/>
  <c r="J801" i="9"/>
  <c r="U801" i="9"/>
  <c r="J802" i="9"/>
  <c r="U802" i="9"/>
  <c r="J803" i="9"/>
  <c r="U803" i="9"/>
  <c r="J804" i="9"/>
  <c r="U804" i="9"/>
  <c r="J805" i="9"/>
  <c r="U805" i="9"/>
  <c r="J806" i="9"/>
  <c r="U806" i="9"/>
  <c r="J807" i="9"/>
  <c r="U807" i="9"/>
  <c r="J808" i="9"/>
  <c r="U808" i="9"/>
  <c r="J809" i="9"/>
  <c r="U809" i="9"/>
  <c r="J810" i="9"/>
  <c r="U810" i="9"/>
  <c r="J811" i="9"/>
  <c r="U811" i="9"/>
  <c r="J812" i="9"/>
  <c r="U812" i="9"/>
  <c r="J813" i="9"/>
  <c r="U813" i="9"/>
  <c r="J814" i="9"/>
  <c r="U814" i="9"/>
  <c r="J815" i="9"/>
  <c r="U815" i="9"/>
  <c r="J816" i="9"/>
  <c r="U816" i="9"/>
  <c r="J817" i="9"/>
  <c r="U817" i="9"/>
  <c r="J818" i="9"/>
  <c r="U818" i="9"/>
  <c r="J819" i="9"/>
  <c r="U819" i="9"/>
  <c r="J820" i="9"/>
  <c r="U820" i="9"/>
  <c r="J821" i="9"/>
  <c r="U821" i="9"/>
  <c r="J822" i="9"/>
  <c r="U822" i="9"/>
  <c r="J823" i="9"/>
  <c r="U823" i="9"/>
  <c r="J824" i="9"/>
  <c r="U824" i="9"/>
  <c r="J825" i="9"/>
  <c r="U825" i="9"/>
  <c r="J826" i="9"/>
  <c r="U826" i="9"/>
  <c r="J827" i="9"/>
  <c r="U827" i="9"/>
  <c r="J828" i="9"/>
  <c r="U828" i="9"/>
  <c r="J829" i="9"/>
  <c r="U829" i="9"/>
  <c r="J830" i="9"/>
  <c r="U830" i="9"/>
  <c r="J831" i="9"/>
  <c r="U831" i="9"/>
  <c r="J832" i="9"/>
  <c r="U832" i="9"/>
  <c r="J833" i="9"/>
  <c r="U833" i="9"/>
  <c r="J834" i="9"/>
  <c r="U834" i="9"/>
  <c r="J835" i="9"/>
  <c r="U835" i="9"/>
  <c r="J836" i="9"/>
  <c r="U836" i="9"/>
  <c r="J837" i="9"/>
  <c r="U837" i="9"/>
  <c r="J838" i="9"/>
  <c r="U838" i="9"/>
  <c r="J839" i="9"/>
  <c r="U839" i="9"/>
  <c r="J840" i="9"/>
  <c r="U840" i="9"/>
  <c r="J841" i="9"/>
  <c r="U841" i="9"/>
  <c r="J842" i="9"/>
  <c r="U842" i="9"/>
  <c r="J843" i="9"/>
  <c r="U843" i="9"/>
  <c r="J844" i="9"/>
  <c r="U844" i="9"/>
  <c r="J845" i="9"/>
  <c r="U845" i="9"/>
  <c r="J846" i="9"/>
  <c r="U846" i="9"/>
  <c r="J847" i="9"/>
  <c r="U847" i="9"/>
  <c r="J848" i="9"/>
  <c r="U848" i="9"/>
  <c r="J849" i="9"/>
  <c r="U849" i="9"/>
  <c r="U850" i="9"/>
  <c r="B2" i="8"/>
  <c r="J2" i="8"/>
  <c r="B3" i="8"/>
  <c r="B4" i="8"/>
  <c r="B5" i="8"/>
  <c r="J5" i="8"/>
  <c r="B6" i="8"/>
  <c r="J6" i="8"/>
  <c r="B7" i="8"/>
  <c r="J7" i="8"/>
  <c r="B8" i="8"/>
  <c r="J8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Q11" i="7"/>
  <c r="V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V24" i="7" s="1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J52" i="7"/>
  <c r="U52" i="7"/>
  <c r="J53" i="7"/>
  <c r="U53" i="7"/>
  <c r="J54" i="7"/>
  <c r="U54" i="7"/>
  <c r="J55" i="7"/>
  <c r="U55" i="7"/>
  <c r="J56" i="7"/>
  <c r="U56" i="7"/>
  <c r="J57" i="7"/>
  <c r="U57" i="7"/>
  <c r="J58" i="7"/>
  <c r="U58" i="7"/>
  <c r="J59" i="7"/>
  <c r="U59" i="7"/>
  <c r="J60" i="7"/>
  <c r="U60" i="7"/>
  <c r="J61" i="7"/>
  <c r="U61" i="7"/>
  <c r="J62" i="7"/>
  <c r="U62" i="7"/>
  <c r="J63" i="7"/>
  <c r="U63" i="7"/>
  <c r="J64" i="7"/>
  <c r="U64" i="7"/>
  <c r="J65" i="7"/>
  <c r="U65" i="7"/>
  <c r="J66" i="7"/>
  <c r="U66" i="7"/>
  <c r="J67" i="7"/>
  <c r="U67" i="7"/>
  <c r="J68" i="7"/>
  <c r="U68" i="7"/>
  <c r="J69" i="7"/>
  <c r="U69" i="7"/>
  <c r="J70" i="7"/>
  <c r="U70" i="7"/>
  <c r="J71" i="7"/>
  <c r="U71" i="7"/>
  <c r="J72" i="7"/>
  <c r="U72" i="7"/>
  <c r="J73" i="7"/>
  <c r="U73" i="7"/>
  <c r="J74" i="7"/>
  <c r="U74" i="7"/>
  <c r="J75" i="7"/>
  <c r="U75" i="7"/>
  <c r="J76" i="7"/>
  <c r="U76" i="7"/>
  <c r="J77" i="7"/>
  <c r="U77" i="7"/>
  <c r="J78" i="7"/>
  <c r="U78" i="7"/>
  <c r="J79" i="7"/>
  <c r="U79" i="7"/>
  <c r="J80" i="7"/>
  <c r="U80" i="7"/>
  <c r="J81" i="7"/>
  <c r="U81" i="7"/>
  <c r="J82" i="7"/>
  <c r="U82" i="7"/>
  <c r="J83" i="7"/>
  <c r="U83" i="7"/>
  <c r="J84" i="7"/>
  <c r="U84" i="7"/>
  <c r="J85" i="7"/>
  <c r="U85" i="7"/>
  <c r="J86" i="7"/>
  <c r="U86" i="7"/>
  <c r="J87" i="7"/>
  <c r="U87" i="7"/>
  <c r="J88" i="7"/>
  <c r="U88" i="7"/>
  <c r="J89" i="7"/>
  <c r="U89" i="7"/>
  <c r="J90" i="7"/>
  <c r="U90" i="7"/>
  <c r="J91" i="7"/>
  <c r="U91" i="7"/>
  <c r="J92" i="7"/>
  <c r="U92" i="7"/>
  <c r="J93" i="7"/>
  <c r="U93" i="7"/>
  <c r="J94" i="7"/>
  <c r="U94" i="7"/>
  <c r="J95" i="7"/>
  <c r="U95" i="7"/>
  <c r="J96" i="7"/>
  <c r="U96" i="7"/>
  <c r="J97" i="7"/>
  <c r="U97" i="7"/>
  <c r="J98" i="7"/>
  <c r="U98" i="7"/>
  <c r="J99" i="7"/>
  <c r="U99" i="7"/>
  <c r="J100" i="7"/>
  <c r="U100" i="7"/>
  <c r="J101" i="7"/>
  <c r="U101" i="7"/>
  <c r="J102" i="7"/>
  <c r="U102" i="7"/>
  <c r="J103" i="7"/>
  <c r="U103" i="7"/>
  <c r="J104" i="7"/>
  <c r="U104" i="7"/>
  <c r="J105" i="7"/>
  <c r="U105" i="7"/>
  <c r="J106" i="7"/>
  <c r="U106" i="7"/>
  <c r="J107" i="7"/>
  <c r="U107" i="7"/>
  <c r="J108" i="7"/>
  <c r="U108" i="7"/>
  <c r="J109" i="7"/>
  <c r="U109" i="7"/>
  <c r="J110" i="7"/>
  <c r="U110" i="7"/>
  <c r="J111" i="7"/>
  <c r="U111" i="7"/>
  <c r="J112" i="7"/>
  <c r="U112" i="7"/>
  <c r="J113" i="7"/>
  <c r="U113" i="7"/>
  <c r="J114" i="7"/>
  <c r="U114" i="7"/>
  <c r="J115" i="7"/>
  <c r="U115" i="7"/>
  <c r="J116" i="7"/>
  <c r="U116" i="7"/>
  <c r="J117" i="7"/>
  <c r="U117" i="7"/>
  <c r="J118" i="7"/>
  <c r="U118" i="7"/>
  <c r="J119" i="7"/>
  <c r="U119" i="7"/>
  <c r="J120" i="7"/>
  <c r="U120" i="7"/>
  <c r="J121" i="7"/>
  <c r="U121" i="7"/>
  <c r="J122" i="7"/>
  <c r="U122" i="7"/>
  <c r="J123" i="7"/>
  <c r="U123" i="7"/>
  <c r="J124" i="7"/>
  <c r="U124" i="7"/>
  <c r="J125" i="7"/>
  <c r="U125" i="7"/>
  <c r="J126" i="7"/>
  <c r="U126" i="7"/>
  <c r="J127" i="7"/>
  <c r="U127" i="7"/>
  <c r="J128" i="7"/>
  <c r="U128" i="7"/>
  <c r="J129" i="7"/>
  <c r="U129" i="7"/>
  <c r="J130" i="7"/>
  <c r="U130" i="7"/>
  <c r="J131" i="7"/>
  <c r="U131" i="7"/>
  <c r="J132" i="7"/>
  <c r="U132" i="7"/>
  <c r="J133" i="7"/>
  <c r="U133" i="7"/>
  <c r="J134" i="7"/>
  <c r="U134" i="7"/>
  <c r="J135" i="7"/>
  <c r="U135" i="7"/>
  <c r="J136" i="7"/>
  <c r="U136" i="7"/>
  <c r="J137" i="7"/>
  <c r="U137" i="7"/>
  <c r="J138" i="7"/>
  <c r="U138" i="7"/>
  <c r="J139" i="7"/>
  <c r="U139" i="7"/>
  <c r="J140" i="7"/>
  <c r="U140" i="7"/>
  <c r="J141" i="7"/>
  <c r="U141" i="7"/>
  <c r="J142" i="7"/>
  <c r="U142" i="7"/>
  <c r="J143" i="7"/>
  <c r="U143" i="7"/>
  <c r="J144" i="7"/>
  <c r="U144" i="7"/>
  <c r="J145" i="7"/>
  <c r="U145" i="7"/>
  <c r="J146" i="7"/>
  <c r="U146" i="7"/>
  <c r="J147" i="7"/>
  <c r="U147" i="7"/>
  <c r="J148" i="7"/>
  <c r="U148" i="7"/>
  <c r="J149" i="7"/>
  <c r="U149" i="7"/>
  <c r="J150" i="7"/>
  <c r="U150" i="7"/>
  <c r="J151" i="7"/>
  <c r="U151" i="7"/>
  <c r="J152" i="7"/>
  <c r="U152" i="7"/>
  <c r="J153" i="7"/>
  <c r="U153" i="7"/>
  <c r="J154" i="7"/>
  <c r="U154" i="7"/>
  <c r="J155" i="7"/>
  <c r="U155" i="7"/>
  <c r="J156" i="7"/>
  <c r="U156" i="7"/>
  <c r="J157" i="7"/>
  <c r="U157" i="7"/>
  <c r="J158" i="7"/>
  <c r="U158" i="7"/>
  <c r="J159" i="7"/>
  <c r="U159" i="7"/>
  <c r="J160" i="7"/>
  <c r="U160" i="7"/>
  <c r="J161" i="7"/>
  <c r="U161" i="7"/>
  <c r="J162" i="7"/>
  <c r="U162" i="7"/>
  <c r="J163" i="7"/>
  <c r="U163" i="7"/>
  <c r="J164" i="7"/>
  <c r="U164" i="7"/>
  <c r="J165" i="7"/>
  <c r="U165" i="7"/>
  <c r="J166" i="7"/>
  <c r="U166" i="7"/>
  <c r="J167" i="7"/>
  <c r="U167" i="7"/>
  <c r="J168" i="7"/>
  <c r="U168" i="7"/>
  <c r="J169" i="7"/>
  <c r="U169" i="7"/>
  <c r="J170" i="7"/>
  <c r="U170" i="7"/>
  <c r="J171" i="7"/>
  <c r="U171" i="7"/>
  <c r="J172" i="7"/>
  <c r="U172" i="7"/>
  <c r="J173" i="7"/>
  <c r="U173" i="7"/>
  <c r="J174" i="7"/>
  <c r="U174" i="7"/>
  <c r="J175" i="7"/>
  <c r="U175" i="7"/>
  <c r="J176" i="7"/>
  <c r="U176" i="7"/>
  <c r="J177" i="7"/>
  <c r="U177" i="7"/>
  <c r="J178" i="7"/>
  <c r="U178" i="7"/>
  <c r="J179" i="7"/>
  <c r="U179" i="7"/>
  <c r="J180" i="7"/>
  <c r="U180" i="7"/>
  <c r="J181" i="7"/>
  <c r="U181" i="7"/>
  <c r="J182" i="7"/>
  <c r="U182" i="7"/>
  <c r="J183" i="7"/>
  <c r="U183" i="7"/>
  <c r="J184" i="7"/>
  <c r="U184" i="7"/>
  <c r="J185" i="7"/>
  <c r="U185" i="7"/>
  <c r="J186" i="7"/>
  <c r="U186" i="7"/>
  <c r="J187" i="7"/>
  <c r="U187" i="7"/>
  <c r="J188" i="7"/>
  <c r="U188" i="7"/>
  <c r="J189" i="7"/>
  <c r="U189" i="7"/>
  <c r="J190" i="7"/>
  <c r="U190" i="7"/>
  <c r="J191" i="7"/>
  <c r="U191" i="7"/>
  <c r="J192" i="7"/>
  <c r="U192" i="7"/>
  <c r="J193" i="7"/>
  <c r="U193" i="7"/>
  <c r="J194" i="7"/>
  <c r="U194" i="7"/>
  <c r="J195" i="7"/>
  <c r="U195" i="7"/>
  <c r="J196" i="7"/>
  <c r="U196" i="7"/>
  <c r="J197" i="7"/>
  <c r="U197" i="7"/>
  <c r="J198" i="7"/>
  <c r="U198" i="7"/>
  <c r="J199" i="7"/>
  <c r="U199" i="7"/>
  <c r="J200" i="7"/>
  <c r="U200" i="7"/>
  <c r="J201" i="7"/>
  <c r="U201" i="7"/>
  <c r="J202" i="7"/>
  <c r="U202" i="7"/>
  <c r="J203" i="7"/>
  <c r="U203" i="7"/>
  <c r="J204" i="7"/>
  <c r="U204" i="7"/>
  <c r="J205" i="7"/>
  <c r="U205" i="7"/>
  <c r="J206" i="7"/>
  <c r="U206" i="7"/>
  <c r="J207" i="7"/>
  <c r="U207" i="7"/>
  <c r="J208" i="7"/>
  <c r="U208" i="7"/>
  <c r="J209" i="7"/>
  <c r="U209" i="7"/>
  <c r="J210" i="7"/>
  <c r="U210" i="7"/>
  <c r="J211" i="7"/>
  <c r="U211" i="7"/>
  <c r="J212" i="7"/>
  <c r="U212" i="7"/>
  <c r="J213" i="7"/>
  <c r="U213" i="7"/>
  <c r="J214" i="7"/>
  <c r="U214" i="7"/>
  <c r="J215" i="7"/>
  <c r="U215" i="7"/>
  <c r="J216" i="7"/>
  <c r="U216" i="7"/>
  <c r="J217" i="7"/>
  <c r="U217" i="7"/>
  <c r="J218" i="7"/>
  <c r="U218" i="7"/>
  <c r="J219" i="7"/>
  <c r="U219" i="7"/>
  <c r="J220" i="7"/>
  <c r="U220" i="7"/>
  <c r="J221" i="7"/>
  <c r="U221" i="7"/>
  <c r="J222" i="7"/>
  <c r="U222" i="7"/>
  <c r="J223" i="7"/>
  <c r="U223" i="7"/>
  <c r="J224" i="7"/>
  <c r="U224" i="7"/>
  <c r="J225" i="7"/>
  <c r="U225" i="7"/>
  <c r="J226" i="7"/>
  <c r="U226" i="7"/>
  <c r="J227" i="7"/>
  <c r="U227" i="7"/>
  <c r="J228" i="7"/>
  <c r="U228" i="7"/>
  <c r="J229" i="7"/>
  <c r="U229" i="7"/>
  <c r="J230" i="7"/>
  <c r="U230" i="7"/>
  <c r="J231" i="7"/>
  <c r="U231" i="7"/>
  <c r="J232" i="7"/>
  <c r="U232" i="7"/>
  <c r="J233" i="7"/>
  <c r="U233" i="7"/>
  <c r="J234" i="7"/>
  <c r="U234" i="7"/>
  <c r="J235" i="7"/>
  <c r="U235" i="7"/>
  <c r="J236" i="7"/>
  <c r="U236" i="7"/>
  <c r="J237" i="7"/>
  <c r="U237" i="7"/>
  <c r="J238" i="7"/>
  <c r="U238" i="7"/>
  <c r="J239" i="7"/>
  <c r="U239" i="7"/>
  <c r="J240" i="7"/>
  <c r="U240" i="7"/>
  <c r="J241" i="7"/>
  <c r="U241" i="7"/>
  <c r="J242" i="7"/>
  <c r="U242" i="7"/>
  <c r="J243" i="7"/>
  <c r="U243" i="7"/>
  <c r="J244" i="7"/>
  <c r="U244" i="7"/>
  <c r="J245" i="7"/>
  <c r="U245" i="7"/>
  <c r="J246" i="7"/>
  <c r="U246" i="7"/>
  <c r="J247" i="7"/>
  <c r="U247" i="7"/>
  <c r="J248" i="7"/>
  <c r="U248" i="7"/>
  <c r="J249" i="7"/>
  <c r="U249" i="7"/>
  <c r="J250" i="7"/>
  <c r="U250" i="7"/>
  <c r="J251" i="7"/>
  <c r="U251" i="7"/>
  <c r="J252" i="7"/>
  <c r="U252" i="7"/>
  <c r="J253" i="7"/>
  <c r="U253" i="7"/>
  <c r="J254" i="7"/>
  <c r="U254" i="7"/>
  <c r="J255" i="7"/>
  <c r="U255" i="7"/>
  <c r="J256" i="7"/>
  <c r="U256" i="7"/>
  <c r="J257" i="7"/>
  <c r="U257" i="7"/>
  <c r="J258" i="7"/>
  <c r="U258" i="7"/>
  <c r="J259" i="7"/>
  <c r="U259" i="7"/>
  <c r="J260" i="7"/>
  <c r="U260" i="7"/>
  <c r="J261" i="7"/>
  <c r="U261" i="7"/>
  <c r="J262" i="7"/>
  <c r="U262" i="7"/>
  <c r="J263" i="7"/>
  <c r="U263" i="7"/>
  <c r="J264" i="7"/>
  <c r="U264" i="7"/>
  <c r="J265" i="7"/>
  <c r="U265" i="7"/>
  <c r="J266" i="7"/>
  <c r="U266" i="7"/>
  <c r="J267" i="7"/>
  <c r="U267" i="7"/>
  <c r="J268" i="7"/>
  <c r="U268" i="7"/>
  <c r="J269" i="7"/>
  <c r="U269" i="7"/>
  <c r="J270" i="7"/>
  <c r="U270" i="7"/>
  <c r="J271" i="7"/>
  <c r="U271" i="7"/>
  <c r="J272" i="7"/>
  <c r="U272" i="7"/>
  <c r="J273" i="7"/>
  <c r="U273" i="7"/>
  <c r="J274" i="7"/>
  <c r="U274" i="7"/>
  <c r="J275" i="7"/>
  <c r="U275" i="7"/>
  <c r="J276" i="7"/>
  <c r="U276" i="7"/>
  <c r="J277" i="7"/>
  <c r="U277" i="7"/>
  <c r="J278" i="7"/>
  <c r="U278" i="7"/>
  <c r="J279" i="7"/>
  <c r="U279" i="7"/>
  <c r="J280" i="7"/>
  <c r="U280" i="7"/>
  <c r="J281" i="7"/>
  <c r="U281" i="7"/>
  <c r="J282" i="7"/>
  <c r="U282" i="7"/>
  <c r="J283" i="7"/>
  <c r="U283" i="7"/>
  <c r="J284" i="7"/>
  <c r="U284" i="7"/>
  <c r="J285" i="7"/>
  <c r="U285" i="7"/>
  <c r="J286" i="7"/>
  <c r="U286" i="7"/>
  <c r="J287" i="7"/>
  <c r="U287" i="7"/>
  <c r="J288" i="7"/>
  <c r="U288" i="7"/>
  <c r="J289" i="7"/>
  <c r="U289" i="7"/>
  <c r="J290" i="7"/>
  <c r="U290" i="7"/>
  <c r="J291" i="7"/>
  <c r="U291" i="7"/>
  <c r="J292" i="7"/>
  <c r="U292" i="7"/>
  <c r="J293" i="7"/>
  <c r="U293" i="7"/>
  <c r="J294" i="7"/>
  <c r="U294" i="7"/>
  <c r="J295" i="7"/>
  <c r="U295" i="7"/>
  <c r="J296" i="7"/>
  <c r="U296" i="7"/>
  <c r="J297" i="7"/>
  <c r="U297" i="7"/>
  <c r="J298" i="7"/>
  <c r="U298" i="7"/>
  <c r="J299" i="7"/>
  <c r="U299" i="7"/>
  <c r="J300" i="7"/>
  <c r="U300" i="7"/>
  <c r="J301" i="7"/>
  <c r="U301" i="7"/>
  <c r="J302" i="7"/>
  <c r="U302" i="7"/>
  <c r="J303" i="7"/>
  <c r="U303" i="7"/>
  <c r="J304" i="7"/>
  <c r="U304" i="7"/>
  <c r="J305" i="7"/>
  <c r="U305" i="7"/>
  <c r="J306" i="7"/>
  <c r="U306" i="7"/>
  <c r="J307" i="7"/>
  <c r="U307" i="7"/>
  <c r="J308" i="7"/>
  <c r="U308" i="7"/>
  <c r="J309" i="7"/>
  <c r="U309" i="7"/>
  <c r="J310" i="7"/>
  <c r="U310" i="7"/>
  <c r="J311" i="7"/>
  <c r="U311" i="7"/>
  <c r="J312" i="7"/>
  <c r="U312" i="7"/>
  <c r="J313" i="7"/>
  <c r="U313" i="7"/>
  <c r="J314" i="7"/>
  <c r="U314" i="7"/>
  <c r="J315" i="7"/>
  <c r="U315" i="7"/>
  <c r="J316" i="7"/>
  <c r="U316" i="7"/>
  <c r="J317" i="7"/>
  <c r="U317" i="7"/>
  <c r="J318" i="7"/>
  <c r="U318" i="7"/>
  <c r="J319" i="7"/>
  <c r="U319" i="7"/>
  <c r="J320" i="7"/>
  <c r="U320" i="7"/>
  <c r="J321" i="7"/>
  <c r="U321" i="7"/>
  <c r="J322" i="7"/>
  <c r="U322" i="7"/>
  <c r="J323" i="7"/>
  <c r="U323" i="7"/>
  <c r="J324" i="7"/>
  <c r="U324" i="7"/>
  <c r="J325" i="7"/>
  <c r="U325" i="7"/>
  <c r="J326" i="7"/>
  <c r="U326" i="7"/>
  <c r="J327" i="7"/>
  <c r="U327" i="7"/>
  <c r="J328" i="7"/>
  <c r="U328" i="7"/>
  <c r="J329" i="7"/>
  <c r="U329" i="7"/>
  <c r="J330" i="7"/>
  <c r="U330" i="7"/>
  <c r="J331" i="7"/>
  <c r="U331" i="7"/>
  <c r="J332" i="7"/>
  <c r="U332" i="7"/>
  <c r="J333" i="7"/>
  <c r="U333" i="7"/>
  <c r="J334" i="7"/>
  <c r="U334" i="7"/>
  <c r="J335" i="7"/>
  <c r="U335" i="7"/>
  <c r="J336" i="7"/>
  <c r="U336" i="7"/>
  <c r="J337" i="7"/>
  <c r="U337" i="7"/>
  <c r="J338" i="7"/>
  <c r="U338" i="7"/>
  <c r="J339" i="7"/>
  <c r="U339" i="7"/>
  <c r="J340" i="7"/>
  <c r="U340" i="7"/>
  <c r="J341" i="7"/>
  <c r="U341" i="7"/>
  <c r="J342" i="7"/>
  <c r="U342" i="7"/>
  <c r="J343" i="7"/>
  <c r="U343" i="7"/>
  <c r="J344" i="7"/>
  <c r="U344" i="7"/>
  <c r="J345" i="7"/>
  <c r="U345" i="7"/>
  <c r="J346" i="7"/>
  <c r="U346" i="7"/>
  <c r="J347" i="7"/>
  <c r="U347" i="7"/>
  <c r="J348" i="7"/>
  <c r="U348" i="7"/>
  <c r="J349" i="7"/>
  <c r="U349" i="7"/>
  <c r="J350" i="7"/>
  <c r="U350" i="7"/>
  <c r="J351" i="7"/>
  <c r="U351" i="7"/>
  <c r="J352" i="7"/>
  <c r="U352" i="7"/>
  <c r="J353" i="7"/>
  <c r="U353" i="7"/>
  <c r="J354" i="7"/>
  <c r="U354" i="7"/>
  <c r="J355" i="7"/>
  <c r="U355" i="7"/>
  <c r="J356" i="7"/>
  <c r="U356" i="7"/>
  <c r="J357" i="7"/>
  <c r="U357" i="7"/>
  <c r="J358" i="7"/>
  <c r="U358" i="7"/>
  <c r="J359" i="7"/>
  <c r="U359" i="7"/>
  <c r="J360" i="7"/>
  <c r="U360" i="7"/>
  <c r="J361" i="7"/>
  <c r="U361" i="7"/>
  <c r="J362" i="7"/>
  <c r="U362" i="7"/>
  <c r="J363" i="7"/>
  <c r="U363" i="7"/>
  <c r="J364" i="7"/>
  <c r="U364" i="7"/>
  <c r="J365" i="7"/>
  <c r="U365" i="7"/>
  <c r="J366" i="7"/>
  <c r="U366" i="7"/>
  <c r="J367" i="7"/>
  <c r="U367" i="7"/>
  <c r="J368" i="7"/>
  <c r="U368" i="7"/>
  <c r="J369" i="7"/>
  <c r="U369" i="7"/>
  <c r="J370" i="7"/>
  <c r="U370" i="7"/>
  <c r="J371" i="7"/>
  <c r="U371" i="7"/>
  <c r="J372" i="7"/>
  <c r="U372" i="7"/>
  <c r="J373" i="7"/>
  <c r="U373" i="7"/>
  <c r="J374" i="7"/>
  <c r="U374" i="7"/>
  <c r="J375" i="7"/>
  <c r="U375" i="7"/>
  <c r="J376" i="7"/>
  <c r="U376" i="7"/>
  <c r="J377" i="7"/>
  <c r="U377" i="7"/>
  <c r="J378" i="7"/>
  <c r="U378" i="7"/>
  <c r="J379" i="7"/>
  <c r="U379" i="7"/>
  <c r="J380" i="7"/>
  <c r="U380" i="7"/>
  <c r="J381" i="7"/>
  <c r="U381" i="7"/>
  <c r="J382" i="7"/>
  <c r="U382" i="7"/>
  <c r="J383" i="7"/>
  <c r="U383" i="7"/>
  <c r="J384" i="7"/>
  <c r="U384" i="7"/>
  <c r="J385" i="7"/>
  <c r="U385" i="7"/>
  <c r="J386" i="7"/>
  <c r="U386" i="7"/>
  <c r="J387" i="7"/>
  <c r="U387" i="7"/>
  <c r="J388" i="7"/>
  <c r="U388" i="7"/>
  <c r="J389" i="7"/>
  <c r="U389" i="7"/>
  <c r="J390" i="7"/>
  <c r="U390" i="7"/>
  <c r="J391" i="7"/>
  <c r="U391" i="7"/>
  <c r="J392" i="7"/>
  <c r="U392" i="7"/>
  <c r="J393" i="7"/>
  <c r="U393" i="7"/>
  <c r="J394" i="7"/>
  <c r="U394" i="7"/>
  <c r="J395" i="7"/>
  <c r="U395" i="7"/>
  <c r="J396" i="7"/>
  <c r="U396" i="7"/>
  <c r="J397" i="7"/>
  <c r="U397" i="7"/>
  <c r="J398" i="7"/>
  <c r="U398" i="7"/>
  <c r="J399" i="7"/>
  <c r="U399" i="7"/>
  <c r="J400" i="7"/>
  <c r="U400" i="7"/>
  <c r="J401" i="7"/>
  <c r="U401" i="7"/>
  <c r="J402" i="7"/>
  <c r="U402" i="7"/>
  <c r="J403" i="7"/>
  <c r="U403" i="7"/>
  <c r="J404" i="7"/>
  <c r="U404" i="7"/>
  <c r="J405" i="7"/>
  <c r="U405" i="7"/>
  <c r="J406" i="7"/>
  <c r="U406" i="7"/>
  <c r="J407" i="7"/>
  <c r="U407" i="7"/>
  <c r="J408" i="7"/>
  <c r="U408" i="7"/>
  <c r="J409" i="7"/>
  <c r="U409" i="7"/>
  <c r="J410" i="7"/>
  <c r="U410" i="7"/>
  <c r="J411" i="7"/>
  <c r="U411" i="7"/>
  <c r="J412" i="7"/>
  <c r="U412" i="7"/>
  <c r="J413" i="7"/>
  <c r="U413" i="7"/>
  <c r="J414" i="7"/>
  <c r="U414" i="7"/>
  <c r="J415" i="7"/>
  <c r="U415" i="7"/>
  <c r="J416" i="7"/>
  <c r="U416" i="7"/>
  <c r="J417" i="7"/>
  <c r="U417" i="7"/>
  <c r="J418" i="7"/>
  <c r="U418" i="7"/>
  <c r="J419" i="7"/>
  <c r="U419" i="7"/>
  <c r="J420" i="7"/>
  <c r="U420" i="7"/>
  <c r="J421" i="7"/>
  <c r="U421" i="7"/>
  <c r="J422" i="7"/>
  <c r="U422" i="7"/>
  <c r="J423" i="7"/>
  <c r="U423" i="7"/>
  <c r="J424" i="7"/>
  <c r="U424" i="7"/>
  <c r="J425" i="7"/>
  <c r="U425" i="7"/>
  <c r="J426" i="7"/>
  <c r="U426" i="7"/>
  <c r="J427" i="7"/>
  <c r="U427" i="7"/>
  <c r="J428" i="7"/>
  <c r="U428" i="7"/>
  <c r="J429" i="7"/>
  <c r="U429" i="7"/>
  <c r="J430" i="7"/>
  <c r="U430" i="7"/>
  <c r="J431" i="7"/>
  <c r="U431" i="7"/>
  <c r="J432" i="7"/>
  <c r="U432" i="7"/>
  <c r="J433" i="7"/>
  <c r="U433" i="7"/>
  <c r="J434" i="7"/>
  <c r="U434" i="7"/>
  <c r="J435" i="7"/>
  <c r="U435" i="7"/>
  <c r="J436" i="7"/>
  <c r="U436" i="7"/>
  <c r="J437" i="7"/>
  <c r="U437" i="7"/>
  <c r="J438" i="7"/>
  <c r="U438" i="7"/>
  <c r="J439" i="7"/>
  <c r="U439" i="7"/>
  <c r="J440" i="7"/>
  <c r="U440" i="7"/>
  <c r="J441" i="7"/>
  <c r="U441" i="7"/>
  <c r="J442" i="7"/>
  <c r="U442" i="7"/>
  <c r="J443" i="7"/>
  <c r="U443" i="7"/>
  <c r="J444" i="7"/>
  <c r="U444" i="7"/>
  <c r="J445" i="7"/>
  <c r="U445" i="7"/>
  <c r="J446" i="7"/>
  <c r="U446" i="7"/>
  <c r="J447" i="7"/>
  <c r="U447" i="7"/>
  <c r="J448" i="7"/>
  <c r="U448" i="7"/>
  <c r="J449" i="7"/>
  <c r="U449" i="7"/>
  <c r="J450" i="7"/>
  <c r="U450" i="7"/>
  <c r="J451" i="7"/>
  <c r="U451" i="7"/>
  <c r="J452" i="7"/>
  <c r="U452" i="7"/>
  <c r="J453" i="7"/>
  <c r="U453" i="7"/>
  <c r="J454" i="7"/>
  <c r="U454" i="7"/>
  <c r="J455" i="7"/>
  <c r="U455" i="7"/>
  <c r="J456" i="7"/>
  <c r="U456" i="7"/>
  <c r="J457" i="7"/>
  <c r="U457" i="7"/>
  <c r="J458" i="7"/>
  <c r="U458" i="7"/>
  <c r="J459" i="7"/>
  <c r="U459" i="7"/>
  <c r="J460" i="7"/>
  <c r="U460" i="7"/>
  <c r="J461" i="7"/>
  <c r="U461" i="7"/>
  <c r="J462" i="7"/>
  <c r="U462" i="7"/>
  <c r="J463" i="7"/>
  <c r="U463" i="7"/>
  <c r="J464" i="7"/>
  <c r="U464" i="7"/>
  <c r="J465" i="7"/>
  <c r="U465" i="7"/>
  <c r="J466" i="7"/>
  <c r="U466" i="7"/>
  <c r="J467" i="7"/>
  <c r="U467" i="7"/>
  <c r="J468" i="7"/>
  <c r="U468" i="7"/>
  <c r="J469" i="7"/>
  <c r="U469" i="7"/>
  <c r="J470" i="7"/>
  <c r="U470" i="7"/>
  <c r="J471" i="7"/>
  <c r="U471" i="7"/>
  <c r="J472" i="7"/>
  <c r="U472" i="7"/>
  <c r="J473" i="7"/>
  <c r="U473" i="7"/>
  <c r="J474" i="7"/>
  <c r="U474" i="7"/>
  <c r="J475" i="7"/>
  <c r="U475" i="7"/>
  <c r="J476" i="7"/>
  <c r="U476" i="7"/>
  <c r="J477" i="7"/>
  <c r="U477" i="7"/>
  <c r="J478" i="7"/>
  <c r="U478" i="7"/>
  <c r="J479" i="7"/>
  <c r="U479" i="7"/>
  <c r="J480" i="7"/>
  <c r="U480" i="7"/>
  <c r="J481" i="7"/>
  <c r="U481" i="7"/>
  <c r="J482" i="7"/>
  <c r="U482" i="7"/>
  <c r="J483" i="7"/>
  <c r="U483" i="7"/>
  <c r="J484" i="7"/>
  <c r="U484" i="7"/>
  <c r="J485" i="7"/>
  <c r="U485" i="7"/>
  <c r="J486" i="7"/>
  <c r="U486" i="7"/>
  <c r="J487" i="7"/>
  <c r="U487" i="7"/>
  <c r="J488" i="7"/>
  <c r="U488" i="7"/>
  <c r="J489" i="7"/>
  <c r="U489" i="7"/>
  <c r="J490" i="7"/>
  <c r="U490" i="7"/>
  <c r="J491" i="7"/>
  <c r="U491" i="7"/>
  <c r="J492" i="7"/>
  <c r="U492" i="7"/>
  <c r="J493" i="7"/>
  <c r="U493" i="7"/>
  <c r="J494" i="7"/>
  <c r="U494" i="7"/>
  <c r="J495" i="7"/>
  <c r="U495" i="7"/>
  <c r="J496" i="7"/>
  <c r="U496" i="7"/>
  <c r="J497" i="7"/>
  <c r="U497" i="7"/>
  <c r="J498" i="7"/>
  <c r="U498" i="7"/>
  <c r="J499" i="7"/>
  <c r="U499" i="7"/>
  <c r="J500" i="7"/>
  <c r="U500" i="7"/>
  <c r="J501" i="7"/>
  <c r="U501" i="7"/>
  <c r="J502" i="7"/>
  <c r="U502" i="7"/>
  <c r="J503" i="7"/>
  <c r="U503" i="7"/>
  <c r="J504" i="7"/>
  <c r="U504" i="7"/>
  <c r="J505" i="7"/>
  <c r="U505" i="7"/>
  <c r="J506" i="7"/>
  <c r="U506" i="7"/>
  <c r="J507" i="7"/>
  <c r="U507" i="7"/>
  <c r="J508" i="7"/>
  <c r="U508" i="7"/>
  <c r="J509" i="7"/>
  <c r="U509" i="7"/>
  <c r="J510" i="7"/>
  <c r="U510" i="7"/>
  <c r="J511" i="7"/>
  <c r="U511" i="7"/>
  <c r="J512" i="7"/>
  <c r="U512" i="7"/>
  <c r="J513" i="7"/>
  <c r="U513" i="7"/>
  <c r="J514" i="7"/>
  <c r="U514" i="7"/>
  <c r="J515" i="7"/>
  <c r="U515" i="7"/>
  <c r="J516" i="7"/>
  <c r="U516" i="7"/>
  <c r="J517" i="7"/>
  <c r="U517" i="7"/>
  <c r="J518" i="7"/>
  <c r="U518" i="7"/>
  <c r="J519" i="7"/>
  <c r="U519" i="7"/>
  <c r="J520" i="7"/>
  <c r="U520" i="7"/>
  <c r="J521" i="7"/>
  <c r="U521" i="7"/>
  <c r="J522" i="7"/>
  <c r="U522" i="7"/>
  <c r="J523" i="7"/>
  <c r="U523" i="7"/>
  <c r="J524" i="7"/>
  <c r="U524" i="7"/>
  <c r="J525" i="7"/>
  <c r="U525" i="7"/>
  <c r="J526" i="7"/>
  <c r="U526" i="7"/>
  <c r="J527" i="7"/>
  <c r="U527" i="7"/>
  <c r="J528" i="7"/>
  <c r="U528" i="7"/>
  <c r="J529" i="7"/>
  <c r="U529" i="7"/>
  <c r="J530" i="7"/>
  <c r="U530" i="7"/>
  <c r="J531" i="7"/>
  <c r="U531" i="7"/>
  <c r="J532" i="7"/>
  <c r="U532" i="7"/>
  <c r="J533" i="7"/>
  <c r="U533" i="7"/>
  <c r="J534" i="7"/>
  <c r="U534" i="7"/>
  <c r="J535" i="7"/>
  <c r="U535" i="7"/>
  <c r="J536" i="7"/>
  <c r="U536" i="7"/>
  <c r="J537" i="7"/>
  <c r="U537" i="7"/>
  <c r="J538" i="7"/>
  <c r="U538" i="7"/>
  <c r="J539" i="7"/>
  <c r="U539" i="7"/>
  <c r="J540" i="7"/>
  <c r="U540" i="7"/>
  <c r="J541" i="7"/>
  <c r="U541" i="7"/>
  <c r="J542" i="7"/>
  <c r="U542" i="7"/>
  <c r="J543" i="7"/>
  <c r="U543" i="7"/>
  <c r="J544" i="7"/>
  <c r="U544" i="7"/>
  <c r="J545" i="7"/>
  <c r="U545" i="7"/>
  <c r="J546" i="7"/>
  <c r="U546" i="7"/>
  <c r="J547" i="7"/>
  <c r="U547" i="7"/>
  <c r="J548" i="7"/>
  <c r="U548" i="7"/>
  <c r="J549" i="7"/>
  <c r="U549" i="7"/>
  <c r="J550" i="7"/>
  <c r="U550" i="7"/>
  <c r="J551" i="7"/>
  <c r="U551" i="7"/>
  <c r="J552" i="7"/>
  <c r="U552" i="7"/>
  <c r="J553" i="7"/>
  <c r="U553" i="7"/>
  <c r="J554" i="7"/>
  <c r="U554" i="7"/>
  <c r="J555" i="7"/>
  <c r="U555" i="7"/>
  <c r="J556" i="7"/>
  <c r="U556" i="7"/>
  <c r="J557" i="7"/>
  <c r="U557" i="7"/>
  <c r="J558" i="7"/>
  <c r="U558" i="7"/>
  <c r="J559" i="7"/>
  <c r="U559" i="7"/>
  <c r="J560" i="7"/>
  <c r="U560" i="7"/>
  <c r="J561" i="7"/>
  <c r="U561" i="7"/>
  <c r="J562" i="7"/>
  <c r="U562" i="7"/>
  <c r="J563" i="7"/>
  <c r="U563" i="7"/>
  <c r="J564" i="7"/>
  <c r="U564" i="7"/>
  <c r="J565" i="7"/>
  <c r="U565" i="7"/>
  <c r="J566" i="7"/>
  <c r="U566" i="7"/>
  <c r="J567" i="7"/>
  <c r="U567" i="7"/>
  <c r="J568" i="7"/>
  <c r="U568" i="7"/>
  <c r="J569" i="7"/>
  <c r="U569" i="7"/>
  <c r="J570" i="7"/>
  <c r="U570" i="7"/>
  <c r="J571" i="7"/>
  <c r="U571" i="7"/>
  <c r="J572" i="7"/>
  <c r="U572" i="7"/>
  <c r="J573" i="7"/>
  <c r="U573" i="7"/>
  <c r="J574" i="7"/>
  <c r="U574" i="7"/>
  <c r="J575" i="7"/>
  <c r="U575" i="7"/>
  <c r="J576" i="7"/>
  <c r="U576" i="7"/>
  <c r="J577" i="7"/>
  <c r="U577" i="7"/>
  <c r="J578" i="7"/>
  <c r="U578" i="7"/>
  <c r="J579" i="7"/>
  <c r="U579" i="7"/>
  <c r="J580" i="7"/>
  <c r="U580" i="7"/>
  <c r="J581" i="7"/>
  <c r="U581" i="7"/>
  <c r="J582" i="7"/>
  <c r="U582" i="7"/>
  <c r="J583" i="7"/>
  <c r="U583" i="7"/>
  <c r="J584" i="7"/>
  <c r="U584" i="7"/>
  <c r="J585" i="7"/>
  <c r="U585" i="7"/>
  <c r="J586" i="7"/>
  <c r="U586" i="7"/>
  <c r="J587" i="7"/>
  <c r="U587" i="7"/>
  <c r="J588" i="7"/>
  <c r="U588" i="7"/>
  <c r="J589" i="7"/>
  <c r="U589" i="7"/>
  <c r="J590" i="7"/>
  <c r="U590" i="7"/>
  <c r="J591" i="7"/>
  <c r="U591" i="7"/>
  <c r="J592" i="7"/>
  <c r="U592" i="7"/>
  <c r="J593" i="7"/>
  <c r="U593" i="7"/>
  <c r="J594" i="7"/>
  <c r="U594" i="7"/>
  <c r="J595" i="7"/>
  <c r="U595" i="7"/>
  <c r="J596" i="7"/>
  <c r="U596" i="7"/>
  <c r="J597" i="7"/>
  <c r="U597" i="7"/>
  <c r="J598" i="7"/>
  <c r="U598" i="7"/>
  <c r="J599" i="7"/>
  <c r="U599" i="7"/>
  <c r="J600" i="7"/>
  <c r="U600" i="7"/>
  <c r="J601" i="7"/>
  <c r="U601" i="7"/>
  <c r="J602" i="7"/>
  <c r="U602" i="7"/>
  <c r="J603" i="7"/>
  <c r="U603" i="7"/>
  <c r="J604" i="7"/>
  <c r="U604" i="7"/>
  <c r="J605" i="7"/>
  <c r="U605" i="7"/>
  <c r="J606" i="7"/>
  <c r="U606" i="7"/>
  <c r="J607" i="7"/>
  <c r="U607" i="7"/>
  <c r="J608" i="7"/>
  <c r="U608" i="7"/>
  <c r="J609" i="7"/>
  <c r="U609" i="7"/>
  <c r="J610" i="7"/>
  <c r="U610" i="7"/>
  <c r="J611" i="7"/>
  <c r="U611" i="7"/>
  <c r="J612" i="7"/>
  <c r="U612" i="7"/>
  <c r="J613" i="7"/>
  <c r="U613" i="7"/>
  <c r="J614" i="7"/>
  <c r="U614" i="7"/>
  <c r="J615" i="7"/>
  <c r="U615" i="7"/>
  <c r="J616" i="7"/>
  <c r="U616" i="7"/>
  <c r="J617" i="7"/>
  <c r="U617" i="7"/>
  <c r="J618" i="7"/>
  <c r="U618" i="7"/>
  <c r="J619" i="7"/>
  <c r="U619" i="7"/>
  <c r="J620" i="7"/>
  <c r="U620" i="7"/>
  <c r="J621" i="7"/>
  <c r="U621" i="7"/>
  <c r="J622" i="7"/>
  <c r="U622" i="7"/>
  <c r="J623" i="7"/>
  <c r="U623" i="7"/>
  <c r="J624" i="7"/>
  <c r="U624" i="7"/>
  <c r="J625" i="7"/>
  <c r="U625" i="7"/>
  <c r="J626" i="7"/>
  <c r="U626" i="7"/>
  <c r="J627" i="7"/>
  <c r="U627" i="7"/>
  <c r="J628" i="7"/>
  <c r="U628" i="7"/>
  <c r="J629" i="7"/>
  <c r="U629" i="7"/>
  <c r="J630" i="7"/>
  <c r="U630" i="7"/>
  <c r="J631" i="7"/>
  <c r="U631" i="7"/>
  <c r="J632" i="7"/>
  <c r="U632" i="7"/>
  <c r="J633" i="7"/>
  <c r="U633" i="7"/>
  <c r="J634" i="7"/>
  <c r="U634" i="7"/>
  <c r="J635" i="7"/>
  <c r="U635" i="7"/>
  <c r="V635" i="7" s="1"/>
  <c r="J636" i="7"/>
  <c r="U636" i="7"/>
  <c r="J637" i="7"/>
  <c r="U637" i="7"/>
  <c r="J638" i="7"/>
  <c r="U638" i="7"/>
  <c r="J639" i="7"/>
  <c r="U639" i="7"/>
  <c r="V639" i="7" s="1"/>
  <c r="X639" i="7" s="1"/>
  <c r="J640" i="7"/>
  <c r="U640" i="7"/>
  <c r="J641" i="7"/>
  <c r="U641" i="7"/>
  <c r="J642" i="7"/>
  <c r="U642" i="7"/>
  <c r="J643" i="7"/>
  <c r="U643" i="7"/>
  <c r="J644" i="7"/>
  <c r="U644" i="7"/>
  <c r="J645" i="7"/>
  <c r="U645" i="7"/>
  <c r="J646" i="7"/>
  <c r="U646" i="7"/>
  <c r="V646" i="7" s="1"/>
  <c r="J647" i="7"/>
  <c r="U647" i="7"/>
  <c r="J648" i="7"/>
  <c r="U648" i="7"/>
  <c r="J649" i="7"/>
  <c r="U649" i="7"/>
  <c r="J650" i="7"/>
  <c r="U650" i="7"/>
  <c r="J651" i="7"/>
  <c r="U651" i="7"/>
  <c r="J652" i="7"/>
  <c r="U652" i="7"/>
  <c r="J653" i="7"/>
  <c r="U653" i="7"/>
  <c r="J654" i="7"/>
  <c r="U654" i="7"/>
  <c r="J655" i="7"/>
  <c r="U655" i="7"/>
  <c r="J656" i="7"/>
  <c r="U656" i="7"/>
  <c r="J657" i="7"/>
  <c r="U657" i="7"/>
  <c r="J658" i="7"/>
  <c r="U658" i="7"/>
  <c r="J659" i="7"/>
  <c r="U659" i="7"/>
  <c r="J660" i="7"/>
  <c r="U660" i="7"/>
  <c r="J661" i="7"/>
  <c r="U661" i="7"/>
  <c r="J662" i="7"/>
  <c r="U662" i="7"/>
  <c r="J663" i="7"/>
  <c r="U663" i="7"/>
  <c r="J664" i="7"/>
  <c r="U664" i="7"/>
  <c r="J665" i="7"/>
  <c r="U665" i="7"/>
  <c r="J666" i="7"/>
  <c r="U666" i="7"/>
  <c r="J667" i="7"/>
  <c r="U667" i="7"/>
  <c r="J668" i="7"/>
  <c r="U668" i="7"/>
  <c r="J669" i="7"/>
  <c r="U669" i="7"/>
  <c r="J670" i="7"/>
  <c r="U670" i="7"/>
  <c r="J671" i="7"/>
  <c r="U671" i="7"/>
  <c r="J672" i="7"/>
  <c r="U672" i="7"/>
  <c r="J673" i="7"/>
  <c r="U673" i="7"/>
  <c r="J674" i="7"/>
  <c r="U674" i="7"/>
  <c r="J675" i="7"/>
  <c r="U675" i="7"/>
  <c r="J676" i="7"/>
  <c r="U676" i="7"/>
  <c r="J677" i="7"/>
  <c r="U677" i="7"/>
  <c r="J678" i="7"/>
  <c r="U678" i="7"/>
  <c r="J679" i="7"/>
  <c r="U679" i="7"/>
  <c r="J680" i="7"/>
  <c r="U680" i="7"/>
  <c r="J681" i="7"/>
  <c r="U681" i="7"/>
  <c r="J682" i="7"/>
  <c r="U682" i="7"/>
  <c r="J683" i="7"/>
  <c r="U683" i="7"/>
  <c r="J684" i="7"/>
  <c r="U684" i="7"/>
  <c r="J685" i="7"/>
  <c r="U685" i="7"/>
  <c r="J686" i="7"/>
  <c r="U686" i="7"/>
  <c r="J687" i="7"/>
  <c r="U687" i="7"/>
  <c r="J688" i="7"/>
  <c r="U688" i="7"/>
  <c r="J689" i="7"/>
  <c r="U689" i="7"/>
  <c r="J690" i="7"/>
  <c r="U690" i="7"/>
  <c r="J691" i="7"/>
  <c r="U691" i="7"/>
  <c r="J692" i="7"/>
  <c r="U692" i="7"/>
  <c r="J693" i="7"/>
  <c r="U693" i="7"/>
  <c r="J694" i="7"/>
  <c r="U694" i="7"/>
  <c r="J695" i="7"/>
  <c r="U695" i="7"/>
  <c r="J696" i="7"/>
  <c r="U696" i="7"/>
  <c r="J697" i="7"/>
  <c r="U697" i="7"/>
  <c r="J698" i="7"/>
  <c r="U698" i="7"/>
  <c r="J699" i="7"/>
  <c r="U699" i="7"/>
  <c r="J700" i="7"/>
  <c r="U700" i="7"/>
  <c r="J701" i="7"/>
  <c r="U701" i="7"/>
  <c r="J702" i="7"/>
  <c r="U702" i="7"/>
  <c r="J703" i="7"/>
  <c r="U703" i="7"/>
  <c r="J704" i="7"/>
  <c r="U704" i="7"/>
  <c r="J705" i="7"/>
  <c r="U705" i="7"/>
  <c r="J706" i="7"/>
  <c r="U706" i="7"/>
  <c r="J707" i="7"/>
  <c r="U707" i="7"/>
  <c r="J708" i="7"/>
  <c r="U708" i="7"/>
  <c r="J709" i="7"/>
  <c r="U709" i="7"/>
  <c r="J710" i="7"/>
  <c r="U710" i="7"/>
  <c r="J711" i="7"/>
  <c r="U711" i="7"/>
  <c r="J712" i="7"/>
  <c r="U712" i="7"/>
  <c r="J713" i="7"/>
  <c r="U713" i="7"/>
  <c r="J714" i="7"/>
  <c r="U714" i="7"/>
  <c r="J715" i="7"/>
  <c r="U715" i="7"/>
  <c r="J716" i="7"/>
  <c r="U716" i="7"/>
  <c r="J717" i="7"/>
  <c r="U717" i="7"/>
  <c r="J718" i="7"/>
  <c r="U718" i="7"/>
  <c r="J719" i="7"/>
  <c r="U719" i="7"/>
  <c r="J720" i="7"/>
  <c r="U720" i="7"/>
  <c r="J721" i="7"/>
  <c r="U721" i="7"/>
  <c r="J722" i="7"/>
  <c r="U722" i="7"/>
  <c r="J723" i="7"/>
  <c r="U723" i="7"/>
  <c r="J724" i="7"/>
  <c r="U724" i="7"/>
  <c r="J725" i="7"/>
  <c r="U725" i="7"/>
  <c r="J726" i="7"/>
  <c r="U726" i="7"/>
  <c r="J727" i="7"/>
  <c r="U727" i="7"/>
  <c r="J728" i="7"/>
  <c r="U728" i="7"/>
  <c r="J729" i="7"/>
  <c r="U729" i="7"/>
  <c r="J730" i="7"/>
  <c r="U730" i="7"/>
  <c r="J731" i="7"/>
  <c r="U731" i="7"/>
  <c r="J732" i="7"/>
  <c r="U732" i="7"/>
  <c r="J733" i="7"/>
  <c r="U733" i="7"/>
  <c r="J734" i="7"/>
  <c r="U734" i="7"/>
  <c r="J735" i="7"/>
  <c r="U735" i="7"/>
  <c r="J736" i="7"/>
  <c r="U736" i="7"/>
  <c r="J737" i="7"/>
  <c r="U737" i="7"/>
  <c r="J738" i="7"/>
  <c r="U738" i="7"/>
  <c r="J739" i="7"/>
  <c r="U739" i="7"/>
  <c r="J740" i="7"/>
  <c r="U740" i="7"/>
  <c r="J741" i="7"/>
  <c r="U741" i="7"/>
  <c r="J742" i="7"/>
  <c r="U742" i="7"/>
  <c r="V742" i="7"/>
  <c r="W742" i="7" s="1"/>
  <c r="J743" i="7"/>
  <c r="U743" i="7"/>
  <c r="J744" i="7"/>
  <c r="U744" i="7"/>
  <c r="V744" i="7" s="1"/>
  <c r="J745" i="7"/>
  <c r="U745" i="7"/>
  <c r="J746" i="7"/>
  <c r="U746" i="7"/>
  <c r="V746" i="7" s="1"/>
  <c r="W746" i="7" s="1"/>
  <c r="J747" i="7"/>
  <c r="U747" i="7"/>
  <c r="J748" i="7"/>
  <c r="U748" i="7"/>
  <c r="J749" i="7"/>
  <c r="U749" i="7"/>
  <c r="J750" i="7"/>
  <c r="U750" i="7"/>
  <c r="J751" i="7"/>
  <c r="U751" i="7"/>
  <c r="J752" i="7"/>
  <c r="U752" i="7"/>
  <c r="J753" i="7"/>
  <c r="U753" i="7"/>
  <c r="J754" i="7"/>
  <c r="U754" i="7"/>
  <c r="J755" i="7"/>
  <c r="U755" i="7"/>
  <c r="J756" i="7"/>
  <c r="U756" i="7"/>
  <c r="J757" i="7"/>
  <c r="U757" i="7"/>
  <c r="J758" i="7"/>
  <c r="U758" i="7"/>
  <c r="J759" i="7"/>
  <c r="U759" i="7"/>
  <c r="J760" i="7"/>
  <c r="U760" i="7"/>
  <c r="J761" i="7"/>
  <c r="U761" i="7"/>
  <c r="J762" i="7"/>
  <c r="U762" i="7"/>
  <c r="V762" i="7" s="1"/>
  <c r="W762" i="7" s="1"/>
  <c r="J763" i="7"/>
  <c r="U763" i="7"/>
  <c r="J764" i="7"/>
  <c r="U764" i="7"/>
  <c r="J765" i="7"/>
  <c r="U765" i="7"/>
  <c r="J766" i="7"/>
  <c r="U766" i="7"/>
  <c r="J767" i="7"/>
  <c r="U767" i="7"/>
  <c r="J768" i="7"/>
  <c r="U768" i="7"/>
  <c r="J769" i="7"/>
  <c r="U769" i="7"/>
  <c r="J770" i="7"/>
  <c r="U770" i="7"/>
  <c r="J771" i="7"/>
  <c r="U771" i="7"/>
  <c r="J772" i="7"/>
  <c r="U772" i="7"/>
  <c r="V772" i="7" s="1"/>
  <c r="X772" i="7" s="1"/>
  <c r="J773" i="7"/>
  <c r="U773" i="7"/>
  <c r="J774" i="7"/>
  <c r="U774" i="7"/>
  <c r="J775" i="7"/>
  <c r="U775" i="7"/>
  <c r="J776" i="7"/>
  <c r="U776" i="7"/>
  <c r="J777" i="7"/>
  <c r="U777" i="7"/>
  <c r="V777" i="7"/>
  <c r="X777" i="7" s="1"/>
  <c r="J778" i="7"/>
  <c r="U778" i="7"/>
  <c r="J779" i="7"/>
  <c r="U779" i="7"/>
  <c r="J780" i="7"/>
  <c r="U780" i="7"/>
  <c r="J781" i="7"/>
  <c r="U781" i="7"/>
  <c r="J782" i="7"/>
  <c r="U782" i="7"/>
  <c r="J783" i="7"/>
  <c r="U783" i="7"/>
  <c r="J784" i="7"/>
  <c r="U784" i="7"/>
  <c r="J785" i="7"/>
  <c r="U785" i="7"/>
  <c r="J786" i="7"/>
  <c r="U786" i="7"/>
  <c r="J787" i="7"/>
  <c r="U787" i="7"/>
  <c r="J788" i="7"/>
  <c r="U788" i="7"/>
  <c r="J789" i="7"/>
  <c r="U789" i="7"/>
  <c r="J790" i="7"/>
  <c r="U790" i="7"/>
  <c r="J791" i="7"/>
  <c r="U791" i="7"/>
  <c r="J792" i="7"/>
  <c r="U792" i="7"/>
  <c r="J793" i="7"/>
  <c r="U793" i="7"/>
  <c r="J794" i="7"/>
  <c r="U794" i="7"/>
  <c r="V794" i="7" s="1"/>
  <c r="W794" i="7" s="1"/>
  <c r="J795" i="7"/>
  <c r="U795" i="7"/>
  <c r="J796" i="7"/>
  <c r="U796" i="7"/>
  <c r="J797" i="7"/>
  <c r="U797" i="7"/>
  <c r="J798" i="7"/>
  <c r="U798" i="7"/>
  <c r="J799" i="7"/>
  <c r="U799" i="7"/>
  <c r="J800" i="7"/>
  <c r="U800" i="7"/>
  <c r="J801" i="7"/>
  <c r="U801" i="7"/>
  <c r="J802" i="7"/>
  <c r="U802" i="7"/>
  <c r="J803" i="7"/>
  <c r="U803" i="7"/>
  <c r="J804" i="7"/>
  <c r="U804" i="7"/>
  <c r="J805" i="7"/>
  <c r="U805" i="7"/>
  <c r="V805" i="7" s="1"/>
  <c r="X805" i="7" s="1"/>
  <c r="J806" i="7"/>
  <c r="U806" i="7"/>
  <c r="J807" i="7"/>
  <c r="U807" i="7"/>
  <c r="V807" i="7" s="1"/>
  <c r="J808" i="7"/>
  <c r="U808" i="7"/>
  <c r="J809" i="7"/>
  <c r="U809" i="7"/>
  <c r="V809" i="7" s="1"/>
  <c r="X809" i="7" s="1"/>
  <c r="J810" i="7"/>
  <c r="U810" i="7"/>
  <c r="J811" i="7"/>
  <c r="U811" i="7"/>
  <c r="J812" i="7"/>
  <c r="U812" i="7"/>
  <c r="J813" i="7"/>
  <c r="U813" i="7"/>
  <c r="J814" i="7"/>
  <c r="U814" i="7"/>
  <c r="J815" i="7"/>
  <c r="U815" i="7"/>
  <c r="J816" i="7"/>
  <c r="U816" i="7"/>
  <c r="J817" i="7"/>
  <c r="U817" i="7"/>
  <c r="J818" i="7"/>
  <c r="U818" i="7"/>
  <c r="V818" i="7" s="1"/>
  <c r="W818" i="7" s="1"/>
  <c r="J819" i="7"/>
  <c r="U819" i="7"/>
  <c r="J820" i="7"/>
  <c r="U820" i="7"/>
  <c r="V820" i="7" s="1"/>
  <c r="J821" i="7"/>
  <c r="U821" i="7"/>
  <c r="J822" i="7"/>
  <c r="U822" i="7"/>
  <c r="J823" i="7"/>
  <c r="U823" i="7"/>
  <c r="J824" i="7"/>
  <c r="U824" i="7"/>
  <c r="J825" i="7"/>
  <c r="U825" i="7"/>
  <c r="J826" i="7"/>
  <c r="U826" i="7"/>
  <c r="V826" i="7" s="1"/>
  <c r="W826" i="7" s="1"/>
  <c r="J827" i="7"/>
  <c r="U827" i="7"/>
  <c r="J828" i="7"/>
  <c r="U828" i="7"/>
  <c r="J829" i="7"/>
  <c r="U829" i="7"/>
  <c r="J830" i="7"/>
  <c r="U830" i="7"/>
  <c r="J831" i="7"/>
  <c r="U831" i="7"/>
  <c r="J832" i="7"/>
  <c r="U832" i="7"/>
  <c r="J833" i="7"/>
  <c r="U833" i="7"/>
  <c r="J834" i="7"/>
  <c r="U834" i="7"/>
  <c r="J835" i="7"/>
  <c r="U835" i="7"/>
  <c r="J836" i="7"/>
  <c r="U836" i="7"/>
  <c r="J837" i="7"/>
  <c r="U837" i="7"/>
  <c r="V837" i="7" s="1"/>
  <c r="X837" i="7" s="1"/>
  <c r="J838" i="7"/>
  <c r="U838" i="7"/>
  <c r="J839" i="7"/>
  <c r="U839" i="7"/>
  <c r="V839" i="7" s="1"/>
  <c r="J840" i="7"/>
  <c r="U840" i="7"/>
  <c r="J841" i="7"/>
  <c r="U841" i="7"/>
  <c r="V841" i="7" s="1"/>
  <c r="X841" i="7" s="1"/>
  <c r="J842" i="7"/>
  <c r="U842" i="7"/>
  <c r="J843" i="7"/>
  <c r="U843" i="7"/>
  <c r="J844" i="7"/>
  <c r="U844" i="7"/>
  <c r="J845" i="7"/>
  <c r="U845" i="7"/>
  <c r="J846" i="7"/>
  <c r="U846" i="7"/>
  <c r="J847" i="7"/>
  <c r="U847" i="7"/>
  <c r="J848" i="7"/>
  <c r="U848" i="7"/>
  <c r="J849" i="7"/>
  <c r="U849" i="7"/>
  <c r="U850" i="7"/>
  <c r="V686" i="7" l="1"/>
  <c r="V842" i="7"/>
  <c r="W842" i="7" s="1"/>
  <c r="V831" i="7"/>
  <c r="V812" i="7"/>
  <c r="X812" i="7" s="1"/>
  <c r="V801" i="7"/>
  <c r="X801" i="7" s="1"/>
  <c r="V788" i="7"/>
  <c r="X788" i="7" s="1"/>
  <c r="V784" i="7"/>
  <c r="W784" i="7" s="1"/>
  <c r="V782" i="7"/>
  <c r="W782" i="7" s="1"/>
  <c r="V773" i="7"/>
  <c r="X773" i="7" s="1"/>
  <c r="V714" i="7"/>
  <c r="W714" i="7" s="1"/>
  <c r="V706" i="7"/>
  <c r="W706" i="7" s="1"/>
  <c r="V704" i="7"/>
  <c r="W704" i="7" s="1"/>
  <c r="V652" i="7"/>
  <c r="X652" i="7" s="1"/>
  <c r="V241" i="7"/>
  <c r="V844" i="7"/>
  <c r="V833" i="7"/>
  <c r="X833" i="7" s="1"/>
  <c r="V797" i="7"/>
  <c r="X797" i="7" s="1"/>
  <c r="V834" i="7"/>
  <c r="W834" i="7" s="1"/>
  <c r="V825" i="7"/>
  <c r="X825" i="7" s="1"/>
  <c r="V821" i="7"/>
  <c r="X821" i="7" s="1"/>
  <c r="V804" i="7"/>
  <c r="X804" i="7" s="1"/>
  <c r="V793" i="7"/>
  <c r="X793" i="7" s="1"/>
  <c r="V789" i="7"/>
  <c r="V757" i="7"/>
  <c r="W757" i="7" s="1"/>
  <c r="V751" i="7"/>
  <c r="W751" i="7" s="1"/>
  <c r="V829" i="7"/>
  <c r="X829" i="7" s="1"/>
  <c r="V810" i="7"/>
  <c r="W810" i="7" s="1"/>
  <c r="V799" i="7"/>
  <c r="V836" i="7"/>
  <c r="X836" i="7" s="1"/>
  <c r="V823" i="7"/>
  <c r="V802" i="7"/>
  <c r="W802" i="7" s="1"/>
  <c r="V778" i="7"/>
  <c r="W778" i="7" s="1"/>
  <c r="V767" i="7"/>
  <c r="W767" i="7" s="1"/>
  <c r="V753" i="7"/>
  <c r="X753" i="7" s="1"/>
  <c r="V749" i="7"/>
  <c r="X749" i="7" s="1"/>
  <c r="V849" i="7"/>
  <c r="X849" i="7" s="1"/>
  <c r="V847" i="7"/>
  <c r="X847" i="7" s="1"/>
  <c r="V845" i="7"/>
  <c r="X845" i="7" s="1"/>
  <c r="V828" i="7"/>
  <c r="X828" i="7" s="1"/>
  <c r="V817" i="7"/>
  <c r="X817" i="7" s="1"/>
  <c r="V815" i="7"/>
  <c r="W815" i="7" s="1"/>
  <c r="V813" i="7"/>
  <c r="X813" i="7" s="1"/>
  <c r="V796" i="7"/>
  <c r="V725" i="7"/>
  <c r="W725" i="7" s="1"/>
  <c r="V717" i="7"/>
  <c r="X717" i="7" s="1"/>
  <c r="V699" i="7"/>
  <c r="V622" i="7"/>
  <c r="V616" i="7"/>
  <c r="X616" i="7" s="1"/>
  <c r="V600" i="7"/>
  <c r="X600" i="7" s="1"/>
  <c r="V584" i="7"/>
  <c r="X584" i="7" s="1"/>
  <c r="V568" i="7"/>
  <c r="X568" i="7" s="1"/>
  <c r="V552" i="7"/>
  <c r="X552" i="7" s="1"/>
  <c r="V536" i="7"/>
  <c r="X536" i="7" s="1"/>
  <c r="V780" i="7"/>
  <c r="V765" i="7"/>
  <c r="W765" i="7" s="1"/>
  <c r="V763" i="7"/>
  <c r="V758" i="7"/>
  <c r="W758" i="7" s="1"/>
  <c r="V726" i="7"/>
  <c r="W726" i="7" s="1"/>
  <c r="V97" i="7"/>
  <c r="V848" i="7"/>
  <c r="W848" i="7" s="1"/>
  <c r="V843" i="7"/>
  <c r="W843" i="7" s="1"/>
  <c r="V838" i="7"/>
  <c r="W838" i="7" s="1"/>
  <c r="V835" i="7"/>
  <c r="V830" i="7"/>
  <c r="W830" i="7" s="1"/>
  <c r="V824" i="7"/>
  <c r="W824" i="7" s="1"/>
  <c r="V819" i="7"/>
  <c r="V814" i="7"/>
  <c r="W814" i="7" s="1"/>
  <c r="V811" i="7"/>
  <c r="V806" i="7"/>
  <c r="W806" i="7" s="1"/>
  <c r="V800" i="7"/>
  <c r="V795" i="7"/>
  <c r="V766" i="7"/>
  <c r="W766" i="7" s="1"/>
  <c r="V761" i="7"/>
  <c r="X761" i="7" s="1"/>
  <c r="V750" i="7"/>
  <c r="W750" i="7" s="1"/>
  <c r="V745" i="7"/>
  <c r="W745" i="7" s="1"/>
  <c r="V720" i="7"/>
  <c r="V713" i="7"/>
  <c r="W713" i="7" s="1"/>
  <c r="V698" i="7"/>
  <c r="X698" i="7" s="1"/>
  <c r="V391" i="7"/>
  <c r="W391" i="7" s="1"/>
  <c r="V389" i="7"/>
  <c r="V375" i="7"/>
  <c r="X375" i="7" s="1"/>
  <c r="V373" i="7"/>
  <c r="V160" i="7"/>
  <c r="V850" i="7"/>
  <c r="X850" i="7" s="1"/>
  <c r="V846" i="7"/>
  <c r="W846" i="7" s="1"/>
  <c r="V840" i="7"/>
  <c r="V832" i="7"/>
  <c r="X832" i="7" s="1"/>
  <c r="V827" i="7"/>
  <c r="V822" i="7"/>
  <c r="W822" i="7" s="1"/>
  <c r="V816" i="7"/>
  <c r="V808" i="7"/>
  <c r="X808" i="7" s="1"/>
  <c r="V803" i="7"/>
  <c r="V798" i="7"/>
  <c r="W798" i="7" s="1"/>
  <c r="V790" i="7"/>
  <c r="W790" i="7" s="1"/>
  <c r="V783" i="7"/>
  <c r="V768" i="7"/>
  <c r="V752" i="7"/>
  <c r="W752" i="7" s="1"/>
  <c r="V718" i="7"/>
  <c r="W718" i="7" s="1"/>
  <c r="V711" i="7"/>
  <c r="V709" i="7"/>
  <c r="X709" i="7" s="1"/>
  <c r="V703" i="7"/>
  <c r="X703" i="7" s="1"/>
  <c r="V781" i="7"/>
  <c r="V779" i="7"/>
  <c r="V774" i="7"/>
  <c r="W774" i="7" s="1"/>
  <c r="V764" i="7"/>
  <c r="X764" i="7" s="1"/>
  <c r="V741" i="7"/>
  <c r="V739" i="7"/>
  <c r="V672" i="7"/>
  <c r="W672" i="7" s="1"/>
  <c r="V658" i="7"/>
  <c r="W658" i="7" s="1"/>
  <c r="V634" i="7"/>
  <c r="X634" i="7" s="1"/>
  <c r="V247" i="7"/>
  <c r="W247" i="7" s="1"/>
  <c r="V245" i="7"/>
  <c r="X780" i="7"/>
  <c r="W780" i="7"/>
  <c r="X765" i="7"/>
  <c r="X844" i="7"/>
  <c r="W844" i="7"/>
  <c r="W828" i="7"/>
  <c r="X820" i="7"/>
  <c r="W820" i="7"/>
  <c r="X796" i="7"/>
  <c r="W796" i="7"/>
  <c r="W840" i="7"/>
  <c r="X840" i="7"/>
  <c r="W816" i="7"/>
  <c r="X816" i="7"/>
  <c r="W808" i="7"/>
  <c r="W800" i="7"/>
  <c r="X800" i="7"/>
  <c r="X745" i="7"/>
  <c r="X713" i="7"/>
  <c r="X848" i="7"/>
  <c r="X781" i="7"/>
  <c r="W781" i="7"/>
  <c r="X741" i="7"/>
  <c r="W741" i="7"/>
  <c r="W652" i="7"/>
  <c r="X635" i="7"/>
  <c r="W635" i="7"/>
  <c r="X247" i="7"/>
  <c r="V12" i="7"/>
  <c r="X12" i="7" s="1"/>
  <c r="W12" i="7" s="1"/>
  <c r="V10" i="7" s="1"/>
  <c r="V57" i="7"/>
  <c r="V112" i="7"/>
  <c r="X112" i="7" s="1"/>
  <c r="V121" i="7"/>
  <c r="V176" i="7"/>
  <c r="V185" i="7"/>
  <c r="V200" i="7"/>
  <c r="X200" i="7" s="1"/>
  <c r="V232" i="7"/>
  <c r="V264" i="7"/>
  <c r="V412" i="7"/>
  <c r="V422" i="7"/>
  <c r="W422" i="7" s="1"/>
  <c r="V80" i="7"/>
  <c r="V89" i="7"/>
  <c r="X89" i="7" s="1"/>
  <c r="V144" i="7"/>
  <c r="V153" i="7"/>
  <c r="W153" i="7" s="1"/>
  <c r="V216" i="7"/>
  <c r="V248" i="7"/>
  <c r="V280" i="7"/>
  <c r="V337" i="7"/>
  <c r="W337" i="7" s="1"/>
  <c r="V376" i="7"/>
  <c r="V401" i="7"/>
  <c r="X401" i="7" s="1"/>
  <c r="V105" i="7"/>
  <c r="V128" i="7"/>
  <c r="X128" i="7" s="1"/>
  <c r="V193" i="7"/>
  <c r="V257" i="7"/>
  <c r="W257" i="7" s="1"/>
  <c r="V305" i="7"/>
  <c r="V344" i="7"/>
  <c r="X344" i="7" s="1"/>
  <c r="V372" i="7"/>
  <c r="V421" i="7"/>
  <c r="V460" i="7"/>
  <c r="V73" i="7"/>
  <c r="W73" i="7" s="1"/>
  <c r="V96" i="7"/>
  <c r="V209" i="7"/>
  <c r="V273" i="7"/>
  <c r="V369" i="7"/>
  <c r="X369" i="7" s="1"/>
  <c r="V404" i="7"/>
  <c r="X404" i="7" s="1"/>
  <c r="V418" i="7"/>
  <c r="W418" i="7" s="1"/>
  <c r="V472" i="7"/>
  <c r="V64" i="7"/>
  <c r="X64" i="7" s="1"/>
  <c r="V169" i="7"/>
  <c r="V225" i="7"/>
  <c r="V289" i="7"/>
  <c r="V336" i="7"/>
  <c r="X336" i="7" s="1"/>
  <c r="V380" i="7"/>
  <c r="V392" i="7"/>
  <c r="V452" i="7"/>
  <c r="X622" i="7"/>
  <c r="W622" i="7"/>
  <c r="X391" i="7"/>
  <c r="W841" i="7"/>
  <c r="W825" i="7"/>
  <c r="W809" i="7"/>
  <c r="W793" i="7"/>
  <c r="V791" i="7"/>
  <c r="X791" i="7" s="1"/>
  <c r="W788" i="7"/>
  <c r="V787" i="7"/>
  <c r="X787" i="7" s="1"/>
  <c r="V776" i="7"/>
  <c r="V770" i="7"/>
  <c r="W770" i="7" s="1"/>
  <c r="V769" i="7"/>
  <c r="V759" i="7"/>
  <c r="V754" i="7"/>
  <c r="W754" i="7" s="1"/>
  <c r="W749" i="7"/>
  <c r="V748" i="7"/>
  <c r="V737" i="7"/>
  <c r="V735" i="7"/>
  <c r="X735" i="7" s="1"/>
  <c r="V728" i="7"/>
  <c r="V723" i="7"/>
  <c r="V700" i="7"/>
  <c r="V694" i="7"/>
  <c r="V687" i="7"/>
  <c r="X687" i="7" s="1"/>
  <c r="V683" i="7"/>
  <c r="V682" i="7"/>
  <c r="V670" i="7"/>
  <c r="V656" i="7"/>
  <c r="W656" i="7" s="1"/>
  <c r="V642" i="7"/>
  <c r="W642" i="7" s="1"/>
  <c r="V636" i="7"/>
  <c r="V630" i="7"/>
  <c r="V623" i="7"/>
  <c r="X623" i="7" s="1"/>
  <c r="V619" i="7"/>
  <c r="V617" i="7"/>
  <c r="X617" i="7" s="1"/>
  <c r="V612" i="7"/>
  <c r="V609" i="7"/>
  <c r="X609" i="7" s="1"/>
  <c r="V608" i="7"/>
  <c r="V606" i="7"/>
  <c r="W606" i="7" s="1"/>
  <c r="V603" i="7"/>
  <c r="V601" i="7"/>
  <c r="V596" i="7"/>
  <c r="V593" i="7"/>
  <c r="X593" i="7" s="1"/>
  <c r="V592" i="7"/>
  <c r="V590" i="7"/>
  <c r="W590" i="7" s="1"/>
  <c r="V587" i="7"/>
  <c r="V585" i="7"/>
  <c r="V580" i="7"/>
  <c r="V577" i="7"/>
  <c r="X577" i="7" s="1"/>
  <c r="V576" i="7"/>
  <c r="V574" i="7"/>
  <c r="W574" i="7" s="1"/>
  <c r="V571" i="7"/>
  <c r="V569" i="7"/>
  <c r="V564" i="7"/>
  <c r="V561" i="7"/>
  <c r="X561" i="7" s="1"/>
  <c r="V560" i="7"/>
  <c r="V558" i="7"/>
  <c r="W558" i="7" s="1"/>
  <c r="V555" i="7"/>
  <c r="V553" i="7"/>
  <c r="X553" i="7" s="1"/>
  <c r="V548" i="7"/>
  <c r="V545" i="7"/>
  <c r="X545" i="7" s="1"/>
  <c r="V544" i="7"/>
  <c r="V542" i="7"/>
  <c r="W542" i="7" s="1"/>
  <c r="V539" i="7"/>
  <c r="V537" i="7"/>
  <c r="V532" i="7"/>
  <c r="V529" i="7"/>
  <c r="X529" i="7" s="1"/>
  <c r="V528" i="7"/>
  <c r="V523" i="7"/>
  <c r="V521" i="7"/>
  <c r="X521" i="7" s="1"/>
  <c r="V513" i="7"/>
  <c r="X513" i="7" s="1"/>
  <c r="V512" i="7"/>
  <c r="V507" i="7"/>
  <c r="V505" i="7"/>
  <c r="V497" i="7"/>
  <c r="X497" i="7" s="1"/>
  <c r="V496" i="7"/>
  <c r="V491" i="7"/>
  <c r="V489" i="7"/>
  <c r="V481" i="7"/>
  <c r="X481" i="7" s="1"/>
  <c r="V480" i="7"/>
  <c r="V475" i="7"/>
  <c r="V473" i="7"/>
  <c r="X473" i="7" s="1"/>
  <c r="V456" i="7"/>
  <c r="V355" i="7"/>
  <c r="V353" i="7"/>
  <c r="V312" i="7"/>
  <c r="W773" i="7"/>
  <c r="X699" i="7"/>
  <c r="W699" i="7"/>
  <c r="X686" i="7"/>
  <c r="W686" i="7"/>
  <c r="X789" i="7"/>
  <c r="W789" i="7"/>
  <c r="X784" i="7"/>
  <c r="V738" i="7"/>
  <c r="W738" i="7" s="1"/>
  <c r="V732" i="7"/>
  <c r="V730" i="7"/>
  <c r="W730" i="7" s="1"/>
  <c r="V729" i="7"/>
  <c r="V721" i="7"/>
  <c r="V719" i="7"/>
  <c r="X719" i="7" s="1"/>
  <c r="V712" i="7"/>
  <c r="W712" i="7" s="1"/>
  <c r="V710" i="7"/>
  <c r="W710" i="7" s="1"/>
  <c r="V707" i="7"/>
  <c r="W707" i="7" s="1"/>
  <c r="V690" i="7"/>
  <c r="W690" i="7" s="1"/>
  <c r="V684" i="7"/>
  <c r="V678" i="7"/>
  <c r="V671" i="7"/>
  <c r="X671" i="7" s="1"/>
  <c r="V667" i="7"/>
  <c r="V666" i="7"/>
  <c r="V654" i="7"/>
  <c r="V640" i="7"/>
  <c r="W640" i="7" s="1"/>
  <c r="V626" i="7"/>
  <c r="W626" i="7" s="1"/>
  <c r="V620" i="7"/>
  <c r="V604" i="7"/>
  <c r="V588" i="7"/>
  <c r="V572" i="7"/>
  <c r="V556" i="7"/>
  <c r="V540" i="7"/>
  <c r="V524" i="7"/>
  <c r="V508" i="7"/>
  <c r="V492" i="7"/>
  <c r="V476" i="7"/>
  <c r="V444" i="7"/>
  <c r="V442" i="7"/>
  <c r="W442" i="7" s="1"/>
  <c r="V440" i="7"/>
  <c r="V331" i="7"/>
  <c r="V329" i="7"/>
  <c r="W329" i="7" s="1"/>
  <c r="V278" i="7"/>
  <c r="V120" i="7"/>
  <c r="V78" i="7"/>
  <c r="X725" i="7"/>
  <c r="W646" i="7"/>
  <c r="X646" i="7"/>
  <c r="X757" i="7"/>
  <c r="V743" i="7"/>
  <c r="W845" i="7"/>
  <c r="W837" i="7"/>
  <c r="W829" i="7"/>
  <c r="W813" i="7"/>
  <c r="W805" i="7"/>
  <c r="V792" i="7"/>
  <c r="V786" i="7"/>
  <c r="W786" i="7" s="1"/>
  <c r="V785" i="7"/>
  <c r="W777" i="7"/>
  <c r="V775" i="7"/>
  <c r="X775" i="7" s="1"/>
  <c r="W772" i="7"/>
  <c r="V771" i="7"/>
  <c r="X771" i="7" s="1"/>
  <c r="V760" i="7"/>
  <c r="V755" i="7"/>
  <c r="W755" i="7" s="1"/>
  <c r="W753" i="7"/>
  <c r="V736" i="7"/>
  <c r="W736" i="7" s="1"/>
  <c r="V734" i="7"/>
  <c r="W734" i="7" s="1"/>
  <c r="V733" i="7"/>
  <c r="V727" i="7"/>
  <c r="V722" i="7"/>
  <c r="W722" i="7" s="1"/>
  <c r="V716" i="7"/>
  <c r="X716" i="7" s="1"/>
  <c r="V702" i="7"/>
  <c r="W698" i="7"/>
  <c r="V688" i="7"/>
  <c r="W688" i="7" s="1"/>
  <c r="V674" i="7"/>
  <c r="W674" i="7" s="1"/>
  <c r="V668" i="7"/>
  <c r="V662" i="7"/>
  <c r="V655" i="7"/>
  <c r="X655" i="7" s="1"/>
  <c r="V651" i="7"/>
  <c r="V650" i="7"/>
  <c r="V638" i="7"/>
  <c r="W634" i="7"/>
  <c r="V624" i="7"/>
  <c r="W624" i="7" s="1"/>
  <c r="V618" i="7"/>
  <c r="V610" i="7"/>
  <c r="W610" i="7" s="1"/>
  <c r="V607" i="7"/>
  <c r="W607" i="7" s="1"/>
  <c r="V602" i="7"/>
  <c r="W602" i="7" s="1"/>
  <c r="W600" i="7"/>
  <c r="V594" i="7"/>
  <c r="W594" i="7" s="1"/>
  <c r="V591" i="7"/>
  <c r="W591" i="7" s="1"/>
  <c r="V586" i="7"/>
  <c r="W584" i="7"/>
  <c r="V578" i="7"/>
  <c r="W578" i="7" s="1"/>
  <c r="V575" i="7"/>
  <c r="W575" i="7" s="1"/>
  <c r="V570" i="7"/>
  <c r="W568" i="7"/>
  <c r="V562" i="7"/>
  <c r="W562" i="7" s="1"/>
  <c r="V559" i="7"/>
  <c r="W559" i="7" s="1"/>
  <c r="V554" i="7"/>
  <c r="W554" i="7" s="1"/>
  <c r="V546" i="7"/>
  <c r="W546" i="7" s="1"/>
  <c r="V543" i="7"/>
  <c r="W543" i="7" s="1"/>
  <c r="V538" i="7"/>
  <c r="W536" i="7"/>
  <c r="V530" i="7"/>
  <c r="W530" i="7" s="1"/>
  <c r="V527" i="7"/>
  <c r="W527" i="7" s="1"/>
  <c r="V520" i="7"/>
  <c r="V516" i="7"/>
  <c r="V514" i="7"/>
  <c r="W514" i="7" s="1"/>
  <c r="V511" i="7"/>
  <c r="W511" i="7" s="1"/>
  <c r="V504" i="7"/>
  <c r="V500" i="7"/>
  <c r="V498" i="7"/>
  <c r="W498" i="7" s="1"/>
  <c r="V495" i="7"/>
  <c r="W495" i="7" s="1"/>
  <c r="V488" i="7"/>
  <c r="V484" i="7"/>
  <c r="V482" i="7"/>
  <c r="W482" i="7" s="1"/>
  <c r="V479" i="7"/>
  <c r="W479" i="7" s="1"/>
  <c r="V468" i="7"/>
  <c r="V466" i="7"/>
  <c r="W466" i="7" s="1"/>
  <c r="V428" i="7"/>
  <c r="V426" i="7"/>
  <c r="V424" i="7"/>
  <c r="V405" i="7"/>
  <c r="X405" i="7" s="1"/>
  <c r="V370" i="7"/>
  <c r="V303" i="7"/>
  <c r="X303" i="7" s="1"/>
  <c r="V301" i="7"/>
  <c r="V214" i="7"/>
  <c r="W214" i="7" s="1"/>
  <c r="V143" i="7"/>
  <c r="V141" i="7"/>
  <c r="V137" i="7"/>
  <c r="V756" i="7"/>
  <c r="X756" i="7" s="1"/>
  <c r="V747" i="7"/>
  <c r="V740" i="7"/>
  <c r="W740" i="7" s="1"/>
  <c r="V731" i="7"/>
  <c r="V724" i="7"/>
  <c r="X724" i="7" s="1"/>
  <c r="V715" i="7"/>
  <c r="V708" i="7"/>
  <c r="W708" i="7" s="1"/>
  <c r="V705" i="7"/>
  <c r="V696" i="7"/>
  <c r="W696" i="7" s="1"/>
  <c r="V693" i="7"/>
  <c r="W693" i="7" s="1"/>
  <c r="V691" i="7"/>
  <c r="W691" i="7" s="1"/>
  <c r="V685" i="7"/>
  <c r="V681" i="7"/>
  <c r="V679" i="7"/>
  <c r="V676" i="7"/>
  <c r="W676" i="7" s="1"/>
  <c r="V673" i="7"/>
  <c r="V664" i="7"/>
  <c r="X664" i="7" s="1"/>
  <c r="V661" i="7"/>
  <c r="W661" i="7" s="1"/>
  <c r="V659" i="7"/>
  <c r="W659" i="7" s="1"/>
  <c r="V653" i="7"/>
  <c r="V649" i="7"/>
  <c r="V647" i="7"/>
  <c r="V644" i="7"/>
  <c r="X644" i="7" s="1"/>
  <c r="V641" i="7"/>
  <c r="V632" i="7"/>
  <c r="W632" i="7" s="1"/>
  <c r="V629" i="7"/>
  <c r="W629" i="7" s="1"/>
  <c r="V627" i="7"/>
  <c r="W627" i="7" s="1"/>
  <c r="V621" i="7"/>
  <c r="V614" i="7"/>
  <c r="X614" i="7" s="1"/>
  <c r="V605" i="7"/>
  <c r="V598" i="7"/>
  <c r="W598" i="7" s="1"/>
  <c r="V589" i="7"/>
  <c r="V582" i="7"/>
  <c r="W582" i="7" s="1"/>
  <c r="V573" i="7"/>
  <c r="V566" i="7"/>
  <c r="X566" i="7" s="1"/>
  <c r="V557" i="7"/>
  <c r="V550" i="7"/>
  <c r="W550" i="7" s="1"/>
  <c r="V541" i="7"/>
  <c r="V534" i="7"/>
  <c r="X534" i="7" s="1"/>
  <c r="V525" i="7"/>
  <c r="V518" i="7"/>
  <c r="W518" i="7" s="1"/>
  <c r="V509" i="7"/>
  <c r="V502" i="7"/>
  <c r="X502" i="7" s="1"/>
  <c r="V493" i="7"/>
  <c r="V486" i="7"/>
  <c r="W486" i="7" s="1"/>
  <c r="V477" i="7"/>
  <c r="V471" i="7"/>
  <c r="V469" i="7"/>
  <c r="V447" i="7"/>
  <c r="V445" i="7"/>
  <c r="X445" i="7" s="1"/>
  <c r="V433" i="7"/>
  <c r="V417" i="7"/>
  <c r="X417" i="7" s="1"/>
  <c r="V408" i="7"/>
  <c r="W408" i="7" s="1"/>
  <c r="V399" i="7"/>
  <c r="V396" i="7"/>
  <c r="V394" i="7"/>
  <c r="V368" i="7"/>
  <c r="X368" i="7" s="1"/>
  <c r="V366" i="7"/>
  <c r="V321" i="7"/>
  <c r="V319" i="7"/>
  <c r="X319" i="7" s="1"/>
  <c r="V317" i="7"/>
  <c r="W317" i="7" s="1"/>
  <c r="V291" i="7"/>
  <c r="V262" i="7"/>
  <c r="V231" i="7"/>
  <c r="V229" i="7"/>
  <c r="W229" i="7" s="1"/>
  <c r="V198" i="7"/>
  <c r="V175" i="7"/>
  <c r="V173" i="7"/>
  <c r="V152" i="7"/>
  <c r="X152" i="7" s="1"/>
  <c r="V129" i="7"/>
  <c r="V110" i="7"/>
  <c r="W110" i="7" s="1"/>
  <c r="V31" i="7"/>
  <c r="V526" i="7"/>
  <c r="W526" i="7" s="1"/>
  <c r="V522" i="7"/>
  <c r="V510" i="7"/>
  <c r="W510" i="7" s="1"/>
  <c r="V506" i="7"/>
  <c r="V494" i="7"/>
  <c r="W494" i="7" s="1"/>
  <c r="V490" i="7"/>
  <c r="V478" i="7"/>
  <c r="W478" i="7" s="1"/>
  <c r="V462" i="7"/>
  <c r="V450" i="7"/>
  <c r="V443" i="7"/>
  <c r="V441" i="7"/>
  <c r="V436" i="7"/>
  <c r="V420" i="7"/>
  <c r="X420" i="7" s="1"/>
  <c r="V406" i="7"/>
  <c r="V397" i="7"/>
  <c r="V390" i="7"/>
  <c r="V385" i="7"/>
  <c r="V358" i="7"/>
  <c r="V343" i="7"/>
  <c r="V341" i="7"/>
  <c r="V328" i="7"/>
  <c r="X328" i="7" s="1"/>
  <c r="V304" i="7"/>
  <c r="V302" i="7"/>
  <c r="W302" i="7" s="1"/>
  <c r="V279" i="7"/>
  <c r="V277" i="7"/>
  <c r="W277" i="7" s="1"/>
  <c r="V246" i="7"/>
  <c r="V215" i="7"/>
  <c r="V213" i="7"/>
  <c r="V184" i="7"/>
  <c r="X184" i="7" s="1"/>
  <c r="V161" i="7"/>
  <c r="V142" i="7"/>
  <c r="W142" i="7" s="1"/>
  <c r="V79" i="7"/>
  <c r="V77" i="7"/>
  <c r="X77" i="7" s="1"/>
  <c r="V56" i="7"/>
  <c r="V701" i="7"/>
  <c r="V697" i="7"/>
  <c r="V695" i="7"/>
  <c r="W695" i="7" s="1"/>
  <c r="V692" i="7"/>
  <c r="V689" i="7"/>
  <c r="V680" i="7"/>
  <c r="V677" i="7"/>
  <c r="W677" i="7" s="1"/>
  <c r="V675" i="7"/>
  <c r="V669" i="7"/>
  <c r="V665" i="7"/>
  <c r="V663" i="7"/>
  <c r="W663" i="7" s="1"/>
  <c r="V660" i="7"/>
  <c r="V657" i="7"/>
  <c r="V648" i="7"/>
  <c r="V645" i="7"/>
  <c r="W645" i="7" s="1"/>
  <c r="V643" i="7"/>
  <c r="V637" i="7"/>
  <c r="V633" i="7"/>
  <c r="V631" i="7"/>
  <c r="W631" i="7" s="1"/>
  <c r="V628" i="7"/>
  <c r="V625" i="7"/>
  <c r="V615" i="7"/>
  <c r="V613" i="7"/>
  <c r="W613" i="7" s="1"/>
  <c r="V611" i="7"/>
  <c r="V599" i="7"/>
  <c r="V597" i="7"/>
  <c r="V595" i="7"/>
  <c r="V583" i="7"/>
  <c r="V581" i="7"/>
  <c r="W581" i="7" s="1"/>
  <c r="V579" i="7"/>
  <c r="V567" i="7"/>
  <c r="V565" i="7"/>
  <c r="V563" i="7"/>
  <c r="V551" i="7"/>
  <c r="V549" i="7"/>
  <c r="W549" i="7" s="1"/>
  <c r="V547" i="7"/>
  <c r="V535" i="7"/>
  <c r="V533" i="7"/>
  <c r="V531" i="7"/>
  <c r="V519" i="7"/>
  <c r="V517" i="7"/>
  <c r="W517" i="7" s="1"/>
  <c r="V515" i="7"/>
  <c r="V503" i="7"/>
  <c r="V501" i="7"/>
  <c r="V499" i="7"/>
  <c r="V487" i="7"/>
  <c r="V485" i="7"/>
  <c r="W485" i="7" s="1"/>
  <c r="V483" i="7"/>
  <c r="V470" i="7"/>
  <c r="W470" i="7" s="1"/>
  <c r="V465" i="7"/>
  <c r="X465" i="7" s="1"/>
  <c r="V446" i="7"/>
  <c r="V437" i="7"/>
  <c r="V411" i="7"/>
  <c r="V409" i="7"/>
  <c r="V395" i="7"/>
  <c r="W395" i="7" s="1"/>
  <c r="V393" i="7"/>
  <c r="V388" i="7"/>
  <c r="V367" i="7"/>
  <c r="X367" i="7" s="1"/>
  <c r="V365" i="7"/>
  <c r="W365" i="7" s="1"/>
  <c r="V320" i="7"/>
  <c r="V318" i="7"/>
  <c r="W318" i="7" s="1"/>
  <c r="V307" i="7"/>
  <c r="V263" i="7"/>
  <c r="V261" i="7"/>
  <c r="V230" i="7"/>
  <c r="V199" i="7"/>
  <c r="V197" i="7"/>
  <c r="W197" i="7" s="1"/>
  <c r="V174" i="7"/>
  <c r="V111" i="7"/>
  <c r="V109" i="7"/>
  <c r="V88" i="7"/>
  <c r="X88" i="7" s="1"/>
  <c r="V65" i="7"/>
  <c r="V37" i="7"/>
  <c r="V474" i="7"/>
  <c r="W474" i="7" s="1"/>
  <c r="V461" i="7"/>
  <c r="V458" i="7"/>
  <c r="V455" i="7"/>
  <c r="V453" i="7"/>
  <c r="X453" i="7" s="1"/>
  <c r="V449" i="7"/>
  <c r="V439" i="7"/>
  <c r="X439" i="7" s="1"/>
  <c r="V423" i="7"/>
  <c r="X423" i="7" s="1"/>
  <c r="V414" i="7"/>
  <c r="W414" i="7" s="1"/>
  <c r="V386" i="7"/>
  <c r="V383" i="7"/>
  <c r="V381" i="7"/>
  <c r="X381" i="7" s="1"/>
  <c r="V378" i="7"/>
  <c r="V360" i="7"/>
  <c r="X360" i="7" s="1"/>
  <c r="V351" i="7"/>
  <c r="X351" i="7" s="1"/>
  <c r="V349" i="7"/>
  <c r="V339" i="7"/>
  <c r="V334" i="7"/>
  <c r="W334" i="7" s="1"/>
  <c r="V323" i="7"/>
  <c r="V311" i="7"/>
  <c r="V309" i="7"/>
  <c r="V299" i="7"/>
  <c r="V288" i="7"/>
  <c r="V286" i="7"/>
  <c r="W286" i="7" s="1"/>
  <c r="V271" i="7"/>
  <c r="X271" i="7" s="1"/>
  <c r="V269" i="7"/>
  <c r="W269" i="7" s="1"/>
  <c r="V265" i="7"/>
  <c r="V256" i="7"/>
  <c r="V254" i="7"/>
  <c r="V239" i="7"/>
  <c r="X239" i="7" s="1"/>
  <c r="V237" i="7"/>
  <c r="V233" i="7"/>
  <c r="X233" i="7" s="1"/>
  <c r="V224" i="7"/>
  <c r="V222" i="7"/>
  <c r="W222" i="7" s="1"/>
  <c r="V207" i="7"/>
  <c r="X207" i="7" s="1"/>
  <c r="V205" i="7"/>
  <c r="V201" i="7"/>
  <c r="V192" i="7"/>
  <c r="X192" i="7" s="1"/>
  <c r="V190" i="7"/>
  <c r="V177" i="7"/>
  <c r="V168" i="7"/>
  <c r="V159" i="7"/>
  <c r="V157" i="7"/>
  <c r="V126" i="7"/>
  <c r="V113" i="7"/>
  <c r="V104" i="7"/>
  <c r="W104" i="7" s="1"/>
  <c r="V95" i="7"/>
  <c r="V93" i="7"/>
  <c r="W93" i="7" s="1"/>
  <c r="V62" i="7"/>
  <c r="V34" i="7"/>
  <c r="V463" i="7"/>
  <c r="V459" i="7"/>
  <c r="V457" i="7"/>
  <c r="V454" i="7"/>
  <c r="X454" i="7" s="1"/>
  <c r="V434" i="7"/>
  <c r="V431" i="7"/>
  <c r="V429" i="7"/>
  <c r="X429" i="7" s="1"/>
  <c r="V415" i="7"/>
  <c r="V402" i="7"/>
  <c r="W402" i="7" s="1"/>
  <c r="V382" i="7"/>
  <c r="V379" i="7"/>
  <c r="V377" i="7"/>
  <c r="W377" i="7" s="1"/>
  <c r="V363" i="7"/>
  <c r="V361" i="7"/>
  <c r="W361" i="7" s="1"/>
  <c r="V352" i="7"/>
  <c r="V350" i="7"/>
  <c r="W350" i="7" s="1"/>
  <c r="V335" i="7"/>
  <c r="X335" i="7" s="1"/>
  <c r="V333" i="7"/>
  <c r="V326" i="7"/>
  <c r="V296" i="7"/>
  <c r="X296" i="7" s="1"/>
  <c r="V287" i="7"/>
  <c r="X287" i="7" s="1"/>
  <c r="V285" i="7"/>
  <c r="V281" i="7"/>
  <c r="W281" i="7" s="1"/>
  <c r="V272" i="7"/>
  <c r="X272" i="7" s="1"/>
  <c r="V270" i="7"/>
  <c r="V255" i="7"/>
  <c r="X255" i="7" s="1"/>
  <c r="V253" i="7"/>
  <c r="V249" i="7"/>
  <c r="W249" i="7" s="1"/>
  <c r="V240" i="7"/>
  <c r="V238" i="7"/>
  <c r="W238" i="7" s="1"/>
  <c r="V223" i="7"/>
  <c r="X223" i="7" s="1"/>
  <c r="V221" i="7"/>
  <c r="W221" i="7" s="1"/>
  <c r="V217" i="7"/>
  <c r="W217" i="7" s="1"/>
  <c r="V208" i="7"/>
  <c r="V206" i="7"/>
  <c r="X206" i="7" s="1"/>
  <c r="V191" i="7"/>
  <c r="X191" i="7" s="1"/>
  <c r="V189" i="7"/>
  <c r="V158" i="7"/>
  <c r="V145" i="7"/>
  <c r="V136" i="7"/>
  <c r="W136" i="7" s="1"/>
  <c r="V127" i="7"/>
  <c r="V125" i="7"/>
  <c r="W125" i="7" s="1"/>
  <c r="V94" i="7"/>
  <c r="V81" i="7"/>
  <c r="W81" i="7" s="1"/>
  <c r="V72" i="7"/>
  <c r="V63" i="7"/>
  <c r="V61" i="7"/>
  <c r="V49" i="7"/>
  <c r="V297" i="7"/>
  <c r="W297" i="7" s="1"/>
  <c r="V294" i="7"/>
  <c r="V183" i="7"/>
  <c r="V181" i="7"/>
  <c r="W181" i="7" s="1"/>
  <c r="V166" i="7"/>
  <c r="V151" i="7"/>
  <c r="V149" i="7"/>
  <c r="V134" i="7"/>
  <c r="W134" i="7" s="1"/>
  <c r="V119" i="7"/>
  <c r="V117" i="7"/>
  <c r="V102" i="7"/>
  <c r="V87" i="7"/>
  <c r="V85" i="7"/>
  <c r="V70" i="7"/>
  <c r="V55" i="7"/>
  <c r="V53" i="7"/>
  <c r="W53" i="7" s="1"/>
  <c r="V48" i="7"/>
  <c r="V45" i="7"/>
  <c r="V42" i="7"/>
  <c r="V39" i="7"/>
  <c r="V438" i="7"/>
  <c r="V430" i="7"/>
  <c r="W430" i="7" s="1"/>
  <c r="V427" i="7"/>
  <c r="X427" i="7" s="1"/>
  <c r="V425" i="7"/>
  <c r="X425" i="7" s="1"/>
  <c r="V413" i="7"/>
  <c r="V410" i="7"/>
  <c r="V407" i="7"/>
  <c r="V398" i="7"/>
  <c r="V374" i="7"/>
  <c r="X374" i="7" s="1"/>
  <c r="V359" i="7"/>
  <c r="V357" i="7"/>
  <c r="V347" i="7"/>
  <c r="V345" i="7"/>
  <c r="V342" i="7"/>
  <c r="V327" i="7"/>
  <c r="V325" i="7"/>
  <c r="W325" i="7" s="1"/>
  <c r="V315" i="7"/>
  <c r="V313" i="7"/>
  <c r="X313" i="7" s="1"/>
  <c r="V310" i="7"/>
  <c r="V295" i="7"/>
  <c r="V293" i="7"/>
  <c r="V182" i="7"/>
  <c r="W182" i="7" s="1"/>
  <c r="V167" i="7"/>
  <c r="V165" i="7"/>
  <c r="W165" i="7" s="1"/>
  <c r="V150" i="7"/>
  <c r="V135" i="7"/>
  <c r="V133" i="7"/>
  <c r="X133" i="7" s="1"/>
  <c r="V118" i="7"/>
  <c r="W118" i="7" s="1"/>
  <c r="V103" i="7"/>
  <c r="V101" i="7"/>
  <c r="W101" i="7" s="1"/>
  <c r="V86" i="7"/>
  <c r="X86" i="7" s="1"/>
  <c r="V71" i="7"/>
  <c r="V69" i="7"/>
  <c r="V54" i="7"/>
  <c r="W54" i="7" s="1"/>
  <c r="V29" i="7"/>
  <c r="V41" i="9"/>
  <c r="V15" i="9"/>
  <c r="V14" i="9"/>
  <c r="V13" i="9"/>
  <c r="V788" i="9"/>
  <c r="X788" i="9" s="1"/>
  <c r="V646" i="9"/>
  <c r="W646" i="9" s="1"/>
  <c r="V21" i="9"/>
  <c r="X486" i="7"/>
  <c r="X329" i="7"/>
  <c r="W831" i="7"/>
  <c r="X831" i="7"/>
  <c r="X807" i="7"/>
  <c r="W807" i="7"/>
  <c r="W775" i="7"/>
  <c r="X736" i="7"/>
  <c r="W617" i="7"/>
  <c r="X569" i="7"/>
  <c r="W569" i="7"/>
  <c r="W521" i="7"/>
  <c r="W473" i="7"/>
  <c r="X747" i="7"/>
  <c r="W747" i="7"/>
  <c r="X676" i="7"/>
  <c r="X647" i="7"/>
  <c r="W647" i="7"/>
  <c r="X632" i="7"/>
  <c r="X598" i="7"/>
  <c r="X550" i="7"/>
  <c r="W827" i="7"/>
  <c r="X827" i="7"/>
  <c r="W811" i="7"/>
  <c r="X811" i="7"/>
  <c r="X763" i="7"/>
  <c r="W763" i="7"/>
  <c r="X751" i="7"/>
  <c r="X728" i="7"/>
  <c r="W728" i="7"/>
  <c r="X712" i="7"/>
  <c r="W618" i="7"/>
  <c r="X618" i="7"/>
  <c r="X602" i="7"/>
  <c r="W586" i="7"/>
  <c r="X586" i="7"/>
  <c r="W570" i="7"/>
  <c r="X570" i="7"/>
  <c r="W538" i="7"/>
  <c r="X538" i="7"/>
  <c r="W522" i="7"/>
  <c r="X522" i="7"/>
  <c r="W506" i="7"/>
  <c r="X506" i="7"/>
  <c r="W490" i="7"/>
  <c r="X490" i="7"/>
  <c r="X474" i="7"/>
  <c r="W453" i="7"/>
  <c r="X389" i="7"/>
  <c r="W389" i="7"/>
  <c r="W265" i="7"/>
  <c r="X265" i="7"/>
  <c r="X217" i="7"/>
  <c r="W201" i="7"/>
  <c r="X201" i="7"/>
  <c r="W847" i="7"/>
  <c r="W839" i="7"/>
  <c r="X839" i="7"/>
  <c r="W823" i="7"/>
  <c r="X823" i="7"/>
  <c r="W799" i="7"/>
  <c r="X799" i="7"/>
  <c r="W783" i="7"/>
  <c r="X783" i="7"/>
  <c r="X767" i="7"/>
  <c r="X759" i="7"/>
  <c r="W759" i="7"/>
  <c r="X743" i="7"/>
  <c r="W743" i="7"/>
  <c r="X727" i="7"/>
  <c r="W727" i="7"/>
  <c r="W720" i="7"/>
  <c r="X720" i="7"/>
  <c r="X711" i="7"/>
  <c r="W711" i="7"/>
  <c r="X601" i="7"/>
  <c r="W601" i="7"/>
  <c r="X585" i="7"/>
  <c r="W585" i="7"/>
  <c r="W553" i="7"/>
  <c r="X537" i="7"/>
  <c r="W537" i="7"/>
  <c r="X505" i="7"/>
  <c r="W505" i="7"/>
  <c r="X489" i="7"/>
  <c r="W489" i="7"/>
  <c r="W390" i="7"/>
  <c r="X390" i="7"/>
  <c r="W756" i="7"/>
  <c r="W731" i="7"/>
  <c r="X731" i="7"/>
  <c r="X715" i="7"/>
  <c r="W715" i="7"/>
  <c r="X679" i="7"/>
  <c r="W679" i="7"/>
  <c r="W644" i="7"/>
  <c r="W614" i="7"/>
  <c r="W534" i="7"/>
  <c r="W835" i="7"/>
  <c r="X835" i="7"/>
  <c r="W819" i="7"/>
  <c r="X819" i="7"/>
  <c r="X803" i="7"/>
  <c r="W803" i="7"/>
  <c r="X795" i="7"/>
  <c r="W795" i="7"/>
  <c r="X779" i="7"/>
  <c r="W779" i="7"/>
  <c r="W744" i="7"/>
  <c r="X744" i="7"/>
  <c r="W719" i="7"/>
  <c r="X755" i="7"/>
  <c r="X748" i="7"/>
  <c r="W748" i="7"/>
  <c r="X739" i="7"/>
  <c r="W739" i="7"/>
  <c r="W732" i="7"/>
  <c r="X732" i="7"/>
  <c r="X723" i="7"/>
  <c r="W723" i="7"/>
  <c r="W716" i="7"/>
  <c r="X695" i="7"/>
  <c r="W692" i="7"/>
  <c r="X692" i="7"/>
  <c r="W680" i="7"/>
  <c r="X680" i="7"/>
  <c r="X675" i="7"/>
  <c r="W675" i="7"/>
  <c r="X663" i="7"/>
  <c r="W660" i="7"/>
  <c r="X660" i="7"/>
  <c r="W648" i="7"/>
  <c r="X648" i="7"/>
  <c r="X643" i="7"/>
  <c r="W643" i="7"/>
  <c r="W628" i="7"/>
  <c r="X628" i="7"/>
  <c r="X613" i="7"/>
  <c r="X597" i="7"/>
  <c r="W597" i="7"/>
  <c r="X565" i="7"/>
  <c r="W565" i="7"/>
  <c r="X549" i="7"/>
  <c r="X533" i="7"/>
  <c r="W533" i="7"/>
  <c r="X501" i="7"/>
  <c r="W501" i="7"/>
  <c r="X485" i="7"/>
  <c r="X469" i="7"/>
  <c r="W469" i="7"/>
  <c r="W438" i="7"/>
  <c r="X438" i="7"/>
  <c r="W374" i="7"/>
  <c r="W345" i="7"/>
  <c r="X345" i="7"/>
  <c r="W376" i="7"/>
  <c r="X376" i="7"/>
  <c r="X337" i="7"/>
  <c r="W305" i="7"/>
  <c r="X305" i="7"/>
  <c r="W273" i="7"/>
  <c r="X273" i="7"/>
  <c r="W241" i="7"/>
  <c r="X241" i="7"/>
  <c r="W193" i="7"/>
  <c r="X193" i="7"/>
  <c r="W174" i="7"/>
  <c r="X174" i="7"/>
  <c r="X160" i="7"/>
  <c r="W160" i="7"/>
  <c r="W128" i="7"/>
  <c r="X110" i="7"/>
  <c r="W78" i="7"/>
  <c r="X78" i="7"/>
  <c r="W57" i="7"/>
  <c r="X57" i="7"/>
  <c r="W458" i="7"/>
  <c r="X458" i="7"/>
  <c r="W456" i="7"/>
  <c r="X456" i="7"/>
  <c r="X437" i="7"/>
  <c r="W437" i="7"/>
  <c r="W427" i="7"/>
  <c r="X422" i="7"/>
  <c r="W394" i="7"/>
  <c r="X394" i="7"/>
  <c r="W392" i="7"/>
  <c r="X392" i="7"/>
  <c r="X373" i="7"/>
  <c r="W373" i="7"/>
  <c r="W366" i="7"/>
  <c r="X366" i="7"/>
  <c r="W357" i="7"/>
  <c r="X357" i="7"/>
  <c r="W344" i="7"/>
  <c r="W341" i="7"/>
  <c r="X341" i="7"/>
  <c r="X325" i="7"/>
  <c r="X312" i="7"/>
  <c r="W312" i="7"/>
  <c r="W309" i="7"/>
  <c r="X309" i="7"/>
  <c r="W293" i="7"/>
  <c r="X293" i="7"/>
  <c r="X280" i="7"/>
  <c r="W280" i="7"/>
  <c r="W270" i="7"/>
  <c r="X270" i="7"/>
  <c r="X264" i="7"/>
  <c r="W264" i="7"/>
  <c r="W261" i="7"/>
  <c r="X261" i="7"/>
  <c r="W254" i="7"/>
  <c r="X254" i="7"/>
  <c r="X248" i="7"/>
  <c r="W248" i="7"/>
  <c r="W245" i="7"/>
  <c r="X245" i="7"/>
  <c r="X232" i="7"/>
  <c r="W232" i="7"/>
  <c r="X216" i="7"/>
  <c r="W216" i="7"/>
  <c r="W213" i="7"/>
  <c r="X213" i="7"/>
  <c r="W206" i="7"/>
  <c r="W190" i="7"/>
  <c r="X190" i="7"/>
  <c r="X168" i="7"/>
  <c r="W168" i="7"/>
  <c r="W161" i="7"/>
  <c r="X161" i="7"/>
  <c r="W150" i="7"/>
  <c r="X150" i="7"/>
  <c r="W133" i="7"/>
  <c r="W129" i="7"/>
  <c r="X129" i="7"/>
  <c r="X104" i="7"/>
  <c r="W97" i="7"/>
  <c r="X97" i="7"/>
  <c r="W86" i="7"/>
  <c r="X72" i="7"/>
  <c r="W72" i="7"/>
  <c r="W69" i="7"/>
  <c r="X69" i="7"/>
  <c r="W65" i="7"/>
  <c r="X65" i="7"/>
  <c r="V748" i="9"/>
  <c r="X409" i="7"/>
  <c r="W409" i="7"/>
  <c r="W378" i="7"/>
  <c r="X378" i="7"/>
  <c r="W289" i="7"/>
  <c r="X289" i="7"/>
  <c r="X257" i="7"/>
  <c r="W225" i="7"/>
  <c r="X225" i="7"/>
  <c r="W209" i="7"/>
  <c r="X209" i="7"/>
  <c r="W185" i="7"/>
  <c r="X185" i="7"/>
  <c r="W157" i="7"/>
  <c r="X157" i="7"/>
  <c r="W121" i="7"/>
  <c r="X121" i="7"/>
  <c r="X96" i="7"/>
  <c r="W96" i="7"/>
  <c r="W89" i="7"/>
  <c r="W61" i="7"/>
  <c r="X61" i="7"/>
  <c r="W48" i="7"/>
  <c r="X48" i="7"/>
  <c r="V16" i="9"/>
  <c r="V54" i="9"/>
  <c r="V55" i="9"/>
  <c r="V57" i="9"/>
  <c r="V86" i="9"/>
  <c r="V87" i="9"/>
  <c r="V89" i="9"/>
  <c r="V109" i="9"/>
  <c r="V122" i="9"/>
  <c r="V138" i="9"/>
  <c r="V154" i="9"/>
  <c r="V170" i="9"/>
  <c r="V44" i="9"/>
  <c r="V61" i="9"/>
  <c r="V75" i="9"/>
  <c r="V93" i="9"/>
  <c r="V126" i="9"/>
  <c r="V142" i="9"/>
  <c r="V158" i="9"/>
  <c r="V174" i="9"/>
  <c r="V190" i="9"/>
  <c r="V206" i="9"/>
  <c r="V18" i="9"/>
  <c r="V70" i="9"/>
  <c r="V71" i="9"/>
  <c r="V73" i="9"/>
  <c r="V74" i="9"/>
  <c r="V97" i="9"/>
  <c r="V112" i="9"/>
  <c r="V114" i="9"/>
  <c r="V127" i="9"/>
  <c r="V128" i="9"/>
  <c r="V130" i="9"/>
  <c r="V143" i="9"/>
  <c r="V144" i="9"/>
  <c r="V146" i="9"/>
  <c r="V159" i="9"/>
  <c r="V102" i="9"/>
  <c r="V134" i="9"/>
  <c r="V147" i="9"/>
  <c r="V160" i="9"/>
  <c r="V162" i="9"/>
  <c r="V186" i="9"/>
  <c r="V207" i="9"/>
  <c r="V208" i="9"/>
  <c r="V210" i="9"/>
  <c r="V226" i="9"/>
  <c r="V242" i="9"/>
  <c r="V77" i="9"/>
  <c r="V105" i="9"/>
  <c r="V116" i="9"/>
  <c r="V150" i="9"/>
  <c r="V166" i="9"/>
  <c r="V191" i="9"/>
  <c r="V192" i="9"/>
  <c r="V194" i="9"/>
  <c r="V214" i="9"/>
  <c r="V230" i="9"/>
  <c r="V103" i="9"/>
  <c r="V115" i="9"/>
  <c r="V131" i="9"/>
  <c r="V184" i="9"/>
  <c r="V238" i="9"/>
  <c r="V397" i="9"/>
  <c r="V413" i="9"/>
  <c r="V429" i="9"/>
  <c r="V445" i="9"/>
  <c r="V461" i="9"/>
  <c r="V477" i="9"/>
  <c r="V493" i="9"/>
  <c r="V45" i="9"/>
  <c r="V59" i="9"/>
  <c r="V164" i="9"/>
  <c r="V175" i="9"/>
  <c r="V176" i="9"/>
  <c r="V178" i="9"/>
  <c r="V179" i="9"/>
  <c r="V183" i="9"/>
  <c r="V215" i="9"/>
  <c r="V216" i="9"/>
  <c r="V218" i="9"/>
  <c r="V219" i="9"/>
  <c r="V249" i="9"/>
  <c r="V257" i="9"/>
  <c r="V265" i="9"/>
  <c r="V273" i="9"/>
  <c r="V281" i="9"/>
  <c r="V289" i="9"/>
  <c r="V297" i="9"/>
  <c r="V305" i="9"/>
  <c r="V313" i="9"/>
  <c r="V321" i="9"/>
  <c r="V329" i="9"/>
  <c r="V337" i="9"/>
  <c r="V345" i="9"/>
  <c r="V353" i="9"/>
  <c r="V361" i="9"/>
  <c r="V369" i="9"/>
  <c r="V377" i="9"/>
  <c r="V385" i="9"/>
  <c r="V401" i="9"/>
  <c r="V417" i="9"/>
  <c r="V433" i="9"/>
  <c r="V449" i="9"/>
  <c r="V465" i="9"/>
  <c r="V481" i="9"/>
  <c r="V111" i="9"/>
  <c r="V182" i="9"/>
  <c r="V231" i="9"/>
  <c r="V402" i="9"/>
  <c r="V403" i="9"/>
  <c r="V405" i="9"/>
  <c r="V434" i="9"/>
  <c r="V435" i="9"/>
  <c r="V437" i="9"/>
  <c r="V466" i="9"/>
  <c r="V467" i="9"/>
  <c r="V469" i="9"/>
  <c r="V498" i="9"/>
  <c r="V506" i="9"/>
  <c r="V514" i="9"/>
  <c r="V522" i="9"/>
  <c r="V530" i="9"/>
  <c r="V538" i="9"/>
  <c r="V546" i="9"/>
  <c r="V554" i="9"/>
  <c r="V562" i="9"/>
  <c r="V570" i="9"/>
  <c r="V578" i="9"/>
  <c r="V586" i="9"/>
  <c r="V594" i="9"/>
  <c r="V606" i="9"/>
  <c r="V622" i="9"/>
  <c r="V638" i="9"/>
  <c r="V654" i="9"/>
  <c r="V670" i="9"/>
  <c r="V686" i="9"/>
  <c r="V702" i="9"/>
  <c r="V132" i="9"/>
  <c r="V196" i="9"/>
  <c r="V202" i="9"/>
  <c r="V234" i="9"/>
  <c r="V253" i="9"/>
  <c r="V269" i="9"/>
  <c r="V285" i="9"/>
  <c r="V301" i="9"/>
  <c r="V317" i="9"/>
  <c r="V333" i="9"/>
  <c r="V349" i="9"/>
  <c r="V365" i="9"/>
  <c r="V381" i="9"/>
  <c r="V391" i="9"/>
  <c r="V409" i="9"/>
  <c r="V423" i="9"/>
  <c r="V441" i="9"/>
  <c r="V455" i="9"/>
  <c r="V473" i="9"/>
  <c r="V487" i="9"/>
  <c r="V610" i="9"/>
  <c r="V626" i="9"/>
  <c r="V642" i="9"/>
  <c r="V658" i="9"/>
  <c r="V674" i="9"/>
  <c r="V690" i="9"/>
  <c r="V706" i="9"/>
  <c r="V198" i="9"/>
  <c r="V261" i="9"/>
  <c r="V293" i="9"/>
  <c r="V325" i="9"/>
  <c r="V357" i="9"/>
  <c r="V389" i="9"/>
  <c r="V425" i="9"/>
  <c r="V489" i="9"/>
  <c r="V502" i="9"/>
  <c r="V503" i="9"/>
  <c r="V518" i="9"/>
  <c r="V519" i="9"/>
  <c r="V534" i="9"/>
  <c r="V535" i="9"/>
  <c r="V550" i="9"/>
  <c r="V551" i="9"/>
  <c r="V566" i="9"/>
  <c r="V567" i="9"/>
  <c r="V582" i="9"/>
  <c r="V583" i="9"/>
  <c r="V598" i="9"/>
  <c r="V627" i="9"/>
  <c r="V628" i="9"/>
  <c r="V630" i="9"/>
  <c r="V659" i="9"/>
  <c r="V660" i="9"/>
  <c r="V662" i="9"/>
  <c r="V691" i="9"/>
  <c r="V692" i="9"/>
  <c r="V694" i="9"/>
  <c r="V148" i="9"/>
  <c r="V195" i="9"/>
  <c r="V232" i="9"/>
  <c r="V246" i="9"/>
  <c r="V278" i="9"/>
  <c r="V310" i="9"/>
  <c r="V342" i="9"/>
  <c r="V374" i="9"/>
  <c r="V418" i="9"/>
  <c r="V419" i="9"/>
  <c r="V421" i="9"/>
  <c r="V422" i="9"/>
  <c r="V482" i="9"/>
  <c r="V483" i="9"/>
  <c r="V485" i="9"/>
  <c r="V486" i="9"/>
  <c r="V602" i="9"/>
  <c r="V634" i="9"/>
  <c r="V666" i="9"/>
  <c r="V698" i="9"/>
  <c r="V719" i="9"/>
  <c r="V727" i="9"/>
  <c r="V735" i="9"/>
  <c r="V743" i="9"/>
  <c r="V751" i="9"/>
  <c r="V759" i="9"/>
  <c r="V767" i="9"/>
  <c r="V775" i="9"/>
  <c r="V783" i="9"/>
  <c r="V791" i="9"/>
  <c r="V799" i="9"/>
  <c r="V807" i="9"/>
  <c r="V815" i="9"/>
  <c r="V823" i="9"/>
  <c r="V831" i="9"/>
  <c r="V839" i="9"/>
  <c r="V847" i="9"/>
  <c r="V199" i="9"/>
  <c r="V236" i="9"/>
  <c r="V262" i="9"/>
  <c r="V326" i="9"/>
  <c r="V390" i="9"/>
  <c r="V510" i="9"/>
  <c r="V511" i="9"/>
  <c r="V542" i="9"/>
  <c r="V543" i="9"/>
  <c r="V574" i="9"/>
  <c r="V575" i="9"/>
  <c r="V618" i="9"/>
  <c r="V682" i="9"/>
  <c r="V118" i="9"/>
  <c r="V222" i="9"/>
  <c r="V277" i="9"/>
  <c r="V341" i="9"/>
  <c r="V451" i="9"/>
  <c r="V457" i="9"/>
  <c r="V611" i="9"/>
  <c r="V612" i="9"/>
  <c r="V614" i="9"/>
  <c r="V615" i="9"/>
  <c r="V675" i="9"/>
  <c r="V676" i="9"/>
  <c r="V678" i="9"/>
  <c r="V679" i="9"/>
  <c r="V715" i="9"/>
  <c r="V731" i="9"/>
  <c r="V747" i="9"/>
  <c r="V763" i="9"/>
  <c r="V779" i="9"/>
  <c r="V795" i="9"/>
  <c r="V811" i="9"/>
  <c r="V827" i="9"/>
  <c r="V843" i="9"/>
  <c r="V245" i="9"/>
  <c r="V373" i="9"/>
  <c r="V454" i="9"/>
  <c r="V707" i="9"/>
  <c r="V711" i="9"/>
  <c r="V723" i="9"/>
  <c r="V755" i="9"/>
  <c r="V787" i="9"/>
  <c r="V819" i="9"/>
  <c r="V358" i="9"/>
  <c r="V453" i="9"/>
  <c r="V526" i="9"/>
  <c r="V527" i="9"/>
  <c r="V590" i="9"/>
  <c r="V591" i="9"/>
  <c r="V644" i="9"/>
  <c r="V650" i="9"/>
  <c r="V710" i="9"/>
  <c r="V740" i="9"/>
  <c r="V772" i="9"/>
  <c r="V804" i="9"/>
  <c r="V836" i="9"/>
  <c r="V309" i="9"/>
  <c r="V393" i="9"/>
  <c r="V450" i="9"/>
  <c r="V643" i="9"/>
  <c r="V647" i="9"/>
  <c r="V739" i="9"/>
  <c r="V771" i="9"/>
  <c r="V803" i="9"/>
  <c r="V835" i="9"/>
  <c r="V756" i="9"/>
  <c r="V559" i="9"/>
  <c r="V724" i="9"/>
  <c r="V294" i="9"/>
  <c r="V558" i="9"/>
  <c r="V696" i="9"/>
  <c r="V820" i="9"/>
  <c r="X830" i="7"/>
  <c r="X818" i="7"/>
  <c r="X814" i="7"/>
  <c r="X802" i="7"/>
  <c r="X794" i="7"/>
  <c r="X790" i="7"/>
  <c r="X786" i="7"/>
  <c r="X782" i="7"/>
  <c r="X778" i="7"/>
  <c r="X774" i="7"/>
  <c r="X770" i="7"/>
  <c r="X766" i="7"/>
  <c r="X762" i="7"/>
  <c r="X754" i="7"/>
  <c r="X750" i="7"/>
  <c r="X746" i="7"/>
  <c r="X742" i="7"/>
  <c r="X738" i="7"/>
  <c r="X734" i="7"/>
  <c r="X730" i="7"/>
  <c r="X726" i="7"/>
  <c r="X722" i="7"/>
  <c r="X718" i="7"/>
  <c r="X714" i="7"/>
  <c r="X710" i="7"/>
  <c r="X706" i="7"/>
  <c r="X693" i="7"/>
  <c r="X690" i="7"/>
  <c r="X661" i="7"/>
  <c r="X642" i="7"/>
  <c r="X629" i="7"/>
  <c r="X610" i="7"/>
  <c r="W609" i="7"/>
  <c r="X606" i="7"/>
  <c r="X594" i="7"/>
  <c r="W593" i="7"/>
  <c r="X590" i="7"/>
  <c r="X578" i="7"/>
  <c r="W577" i="7"/>
  <c r="X574" i="7"/>
  <c r="X562" i="7"/>
  <c r="W561" i="7"/>
  <c r="X558" i="7"/>
  <c r="X546" i="7"/>
  <c r="W545" i="7"/>
  <c r="X542" i="7"/>
  <c r="X530" i="7"/>
  <c r="W529" i="7"/>
  <c r="X526" i="7"/>
  <c r="X514" i="7"/>
  <c r="W513" i="7"/>
  <c r="X510" i="7"/>
  <c r="X498" i="7"/>
  <c r="W497" i="7"/>
  <c r="X482" i="7"/>
  <c r="W481" i="7"/>
  <c r="X478" i="7"/>
  <c r="W465" i="7"/>
  <c r="W443" i="7"/>
  <c r="X443" i="7"/>
  <c r="X441" i="7"/>
  <c r="W441" i="7"/>
  <c r="W429" i="7"/>
  <c r="W423" i="7"/>
  <c r="X414" i="7"/>
  <c r="W410" i="7"/>
  <c r="X410" i="7"/>
  <c r="W404" i="7"/>
  <c r="X402" i="7"/>
  <c r="W401" i="7"/>
  <c r="W379" i="7"/>
  <c r="X379" i="7"/>
  <c r="X377" i="7"/>
  <c r="W367" i="7"/>
  <c r="W351" i="7"/>
  <c r="W335" i="7"/>
  <c r="W319" i="7"/>
  <c r="W303" i="7"/>
  <c r="W287" i="7"/>
  <c r="W271" i="7"/>
  <c r="W255" i="7"/>
  <c r="W223" i="7"/>
  <c r="W207" i="7"/>
  <c r="X176" i="7"/>
  <c r="W176" i="7"/>
  <c r="W173" i="7"/>
  <c r="X173" i="7"/>
  <c r="W169" i="7"/>
  <c r="X169" i="7"/>
  <c r="W158" i="7"/>
  <c r="X158" i="7"/>
  <c r="X144" i="7"/>
  <c r="W144" i="7"/>
  <c r="W141" i="7"/>
  <c r="X141" i="7"/>
  <c r="W137" i="7"/>
  <c r="X137" i="7"/>
  <c r="W126" i="7"/>
  <c r="X126" i="7"/>
  <c r="W109" i="7"/>
  <c r="X109" i="7"/>
  <c r="W105" i="7"/>
  <c r="X105" i="7"/>
  <c r="W94" i="7"/>
  <c r="X94" i="7"/>
  <c r="X80" i="7"/>
  <c r="W80" i="7"/>
  <c r="W77" i="7"/>
  <c r="W62" i="7"/>
  <c r="X62" i="7"/>
  <c r="V708" i="9"/>
  <c r="V600" i="9"/>
  <c r="W440" i="7"/>
  <c r="X440" i="7"/>
  <c r="X421" i="7"/>
  <c r="W421" i="7"/>
  <c r="W411" i="7"/>
  <c r="X411" i="7"/>
  <c r="W406" i="7"/>
  <c r="X406" i="7"/>
  <c r="W369" i="7"/>
  <c r="W353" i="7"/>
  <c r="X353" i="7"/>
  <c r="W321" i="7"/>
  <c r="X321" i="7"/>
  <c r="X842" i="7"/>
  <c r="X838" i="7"/>
  <c r="X834" i="7"/>
  <c r="X826" i="7"/>
  <c r="X822" i="7"/>
  <c r="X810" i="7"/>
  <c r="X704" i="7"/>
  <c r="X688" i="7"/>
  <c r="W687" i="7"/>
  <c r="X672" i="7"/>
  <c r="X656" i="7"/>
  <c r="W655" i="7"/>
  <c r="W639" i="7"/>
  <c r="X624" i="7"/>
  <c r="W623" i="7"/>
  <c r="X607" i="7"/>
  <c r="X591" i="7"/>
  <c r="X575" i="7"/>
  <c r="X559" i="7"/>
  <c r="X543" i="7"/>
  <c r="X527" i="7"/>
  <c r="X511" i="7"/>
  <c r="X495" i="7"/>
  <c r="X479" i="7"/>
  <c r="W459" i="7"/>
  <c r="X459" i="7"/>
  <c r="X457" i="7"/>
  <c r="W457" i="7"/>
  <c r="W445" i="7"/>
  <c r="W439" i="7"/>
  <c r="X430" i="7"/>
  <c r="W426" i="7"/>
  <c r="X426" i="7"/>
  <c r="W424" i="7"/>
  <c r="X424" i="7"/>
  <c r="W417" i="7"/>
  <c r="X393" i="7"/>
  <c r="W393" i="7"/>
  <c r="W381" i="7"/>
  <c r="W368" i="7"/>
  <c r="W358" i="7"/>
  <c r="X358" i="7"/>
  <c r="X352" i="7"/>
  <c r="W352" i="7"/>
  <c r="W349" i="7"/>
  <c r="X349" i="7"/>
  <c r="W342" i="7"/>
  <c r="X342" i="7"/>
  <c r="W336" i="7"/>
  <c r="W333" i="7"/>
  <c r="X333" i="7"/>
  <c r="W326" i="7"/>
  <c r="X326" i="7"/>
  <c r="X320" i="7"/>
  <c r="W320" i="7"/>
  <c r="X317" i="7"/>
  <c r="W310" i="7"/>
  <c r="X310" i="7"/>
  <c r="X304" i="7"/>
  <c r="W304" i="7"/>
  <c r="W301" i="7"/>
  <c r="X301" i="7"/>
  <c r="W294" i="7"/>
  <c r="X294" i="7"/>
  <c r="X288" i="7"/>
  <c r="W288" i="7"/>
  <c r="W285" i="7"/>
  <c r="X285" i="7"/>
  <c r="W278" i="7"/>
  <c r="X278" i="7"/>
  <c r="W272" i="7"/>
  <c r="W262" i="7"/>
  <c r="X262" i="7"/>
  <c r="X256" i="7"/>
  <c r="W256" i="7"/>
  <c r="W253" i="7"/>
  <c r="X253" i="7"/>
  <c r="W246" i="7"/>
  <c r="X246" i="7"/>
  <c r="X240" i="7"/>
  <c r="W240" i="7"/>
  <c r="W237" i="7"/>
  <c r="X237" i="7"/>
  <c r="W230" i="7"/>
  <c r="X230" i="7"/>
  <c r="X224" i="7"/>
  <c r="W224" i="7"/>
  <c r="X221" i="7"/>
  <c r="X208" i="7"/>
  <c r="W208" i="7"/>
  <c r="W205" i="7"/>
  <c r="X205" i="7"/>
  <c r="W198" i="7"/>
  <c r="X198" i="7"/>
  <c r="W189" i="7"/>
  <c r="X189" i="7"/>
  <c r="W177" i="7"/>
  <c r="X177" i="7"/>
  <c r="W166" i="7"/>
  <c r="X166" i="7"/>
  <c r="W149" i="7"/>
  <c r="X149" i="7"/>
  <c r="W145" i="7"/>
  <c r="X145" i="7"/>
  <c r="X134" i="7"/>
  <c r="X120" i="7"/>
  <c r="W120" i="7"/>
  <c r="W117" i="7"/>
  <c r="X117" i="7"/>
  <c r="W113" i="7"/>
  <c r="X113" i="7"/>
  <c r="W102" i="7"/>
  <c r="X102" i="7"/>
  <c r="W85" i="7"/>
  <c r="X85" i="7"/>
  <c r="W70" i="7"/>
  <c r="X70" i="7"/>
  <c r="X56" i="7"/>
  <c r="W56" i="7"/>
  <c r="W24" i="7"/>
  <c r="X24" i="7"/>
  <c r="V834" i="9"/>
  <c r="V832" i="9"/>
  <c r="V494" i="9"/>
  <c r="V340" i="9"/>
  <c r="V338" i="9"/>
  <c r="V780" i="9"/>
  <c r="V738" i="9"/>
  <c r="V736" i="9"/>
  <c r="V499" i="9"/>
  <c r="V497" i="9"/>
  <c r="V467" i="7"/>
  <c r="V464" i="7"/>
  <c r="V451" i="7"/>
  <c r="V448" i="7"/>
  <c r="V435" i="7"/>
  <c r="V432" i="7"/>
  <c r="V419" i="7"/>
  <c r="V416" i="7"/>
  <c r="V403" i="7"/>
  <c r="V400" i="7"/>
  <c r="V387" i="7"/>
  <c r="V384" i="7"/>
  <c r="V371" i="7"/>
  <c r="V364" i="7"/>
  <c r="V362" i="7"/>
  <c r="V356" i="7"/>
  <c r="V354" i="7"/>
  <c r="V348" i="7"/>
  <c r="V346" i="7"/>
  <c r="V340" i="7"/>
  <c r="V338" i="7"/>
  <c r="V332" i="7"/>
  <c r="V330" i="7"/>
  <c r="V324" i="7"/>
  <c r="V322" i="7"/>
  <c r="V316" i="7"/>
  <c r="V314" i="7"/>
  <c r="V308" i="7"/>
  <c r="V306" i="7"/>
  <c r="V300" i="7"/>
  <c r="V298" i="7"/>
  <c r="V292" i="7"/>
  <c r="V290" i="7"/>
  <c r="V284" i="7"/>
  <c r="V282" i="7"/>
  <c r="V276" i="7"/>
  <c r="V274" i="7"/>
  <c r="V268" i="7"/>
  <c r="V266" i="7"/>
  <c r="V260" i="7"/>
  <c r="V258" i="7"/>
  <c r="V252" i="7"/>
  <c r="V250" i="7"/>
  <c r="V244" i="7"/>
  <c r="V242" i="7"/>
  <c r="V236" i="7"/>
  <c r="V234" i="7"/>
  <c r="V228" i="7"/>
  <c r="V226" i="7"/>
  <c r="V220" i="7"/>
  <c r="V218" i="7"/>
  <c r="V212" i="7"/>
  <c r="V210" i="7"/>
  <c r="V204" i="7"/>
  <c r="V202" i="7"/>
  <c r="V196" i="7"/>
  <c r="V194" i="7"/>
  <c r="V188" i="7"/>
  <c r="V186" i="7"/>
  <c r="V180" i="7"/>
  <c r="V178" i="7"/>
  <c r="V172" i="7"/>
  <c r="V170" i="7"/>
  <c r="V164" i="7"/>
  <c r="V162" i="7"/>
  <c r="V156" i="7"/>
  <c r="V154" i="7"/>
  <c r="V148" i="7"/>
  <c r="V146" i="7"/>
  <c r="V140" i="7"/>
  <c r="V138" i="7"/>
  <c r="V132" i="7"/>
  <c r="V130" i="7"/>
  <c r="V124" i="7"/>
  <c r="V122" i="7"/>
  <c r="V116" i="7"/>
  <c r="V114" i="7"/>
  <c r="V108" i="7"/>
  <c r="V106" i="7"/>
  <c r="V100" i="7"/>
  <c r="V98" i="7"/>
  <c r="V92" i="7"/>
  <c r="V90" i="7"/>
  <c r="V84" i="7"/>
  <c r="V82" i="7"/>
  <c r="V76" i="7"/>
  <c r="V74" i="7"/>
  <c r="V68" i="7"/>
  <c r="V66" i="7"/>
  <c r="V60" i="7"/>
  <c r="V58" i="7"/>
  <c r="V52" i="7"/>
  <c r="V50" i="7"/>
  <c r="V46" i="7"/>
  <c r="V16" i="7"/>
  <c r="V812" i="9"/>
  <c r="V770" i="9"/>
  <c r="V768" i="9"/>
  <c r="V663" i="9"/>
  <c r="V632" i="9"/>
  <c r="V563" i="9"/>
  <c r="V561" i="9"/>
  <c r="V479" i="9"/>
  <c r="V254" i="9"/>
  <c r="V283" i="7"/>
  <c r="V275" i="7"/>
  <c r="V267" i="7"/>
  <c r="V259" i="7"/>
  <c r="V251" i="7"/>
  <c r="V243" i="7"/>
  <c r="V235" i="7"/>
  <c r="V227" i="7"/>
  <c r="V219" i="7"/>
  <c r="V211" i="7"/>
  <c r="V203" i="7"/>
  <c r="V195" i="7"/>
  <c r="V187" i="7"/>
  <c r="V179" i="7"/>
  <c r="V171" i="7"/>
  <c r="V163" i="7"/>
  <c r="V155" i="7"/>
  <c r="V147" i="7"/>
  <c r="V139" i="7"/>
  <c r="V131" i="7"/>
  <c r="V123" i="7"/>
  <c r="V115" i="7"/>
  <c r="V107" i="7"/>
  <c r="V99" i="7"/>
  <c r="V91" i="7"/>
  <c r="V83" i="7"/>
  <c r="V75" i="7"/>
  <c r="V67" i="7"/>
  <c r="V59" i="7"/>
  <c r="V51" i="7"/>
  <c r="V47" i="7"/>
  <c r="V43" i="7"/>
  <c r="V41" i="7"/>
  <c r="V38" i="7"/>
  <c r="V35" i="7"/>
  <c r="V33" i="7"/>
  <c r="V30" i="7"/>
  <c r="V27" i="7"/>
  <c r="V20" i="7"/>
  <c r="V844" i="9"/>
  <c r="V802" i="9"/>
  <c r="V800" i="9"/>
  <c r="V716" i="9"/>
  <c r="V556" i="9"/>
  <c r="V382" i="9"/>
  <c r="V825" i="9"/>
  <c r="V793" i="9"/>
  <c r="V761" i="9"/>
  <c r="V729" i="9"/>
  <c r="V701" i="9"/>
  <c r="V699" i="9"/>
  <c r="V687" i="9"/>
  <c r="V672" i="9"/>
  <c r="V649" i="9"/>
  <c r="V616" i="9"/>
  <c r="V439" i="9"/>
  <c r="V407" i="9"/>
  <c r="V395" i="9"/>
  <c r="V267" i="9"/>
  <c r="V44" i="7"/>
  <c r="V40" i="7"/>
  <c r="V36" i="7"/>
  <c r="V32" i="7"/>
  <c r="V28" i="7"/>
  <c r="V25" i="7"/>
  <c r="V21" i="7"/>
  <c r="V17" i="7"/>
  <c r="V13" i="7"/>
  <c r="V848" i="9"/>
  <c r="V828" i="9"/>
  <c r="V818" i="9"/>
  <c r="V816" i="9"/>
  <c r="V796" i="9"/>
  <c r="V786" i="9"/>
  <c r="V784" i="9"/>
  <c r="V764" i="9"/>
  <c r="V754" i="9"/>
  <c r="V752" i="9"/>
  <c r="V732" i="9"/>
  <c r="V722" i="9"/>
  <c r="V720" i="9"/>
  <c r="V664" i="9"/>
  <c r="V652" i="9"/>
  <c r="V599" i="9"/>
  <c r="V595" i="9"/>
  <c r="V593" i="9"/>
  <c r="V588" i="9"/>
  <c r="V531" i="9"/>
  <c r="V529" i="9"/>
  <c r="V524" i="9"/>
  <c r="V318" i="9"/>
  <c r="V276" i="9"/>
  <c r="V274" i="9"/>
  <c r="V841" i="9"/>
  <c r="V809" i="9"/>
  <c r="V777" i="9"/>
  <c r="V745" i="9"/>
  <c r="V713" i="9"/>
  <c r="V680" i="9"/>
  <c r="V637" i="9"/>
  <c r="V635" i="9"/>
  <c r="V623" i="9"/>
  <c r="V608" i="9"/>
  <c r="V470" i="9"/>
  <c r="V456" i="9"/>
  <c r="V331" i="9"/>
  <c r="V187" i="9"/>
  <c r="V26" i="7"/>
  <c r="V22" i="7"/>
  <c r="V18" i="7"/>
  <c r="V14" i="7"/>
  <c r="V849" i="9"/>
  <c r="V842" i="9"/>
  <c r="V840" i="9"/>
  <c r="V833" i="9"/>
  <c r="V826" i="9"/>
  <c r="V824" i="9"/>
  <c r="V817" i="9"/>
  <c r="V810" i="9"/>
  <c r="V808" i="9"/>
  <c r="V801" i="9"/>
  <c r="V794" i="9"/>
  <c r="V792" i="9"/>
  <c r="V785" i="9"/>
  <c r="V778" i="9"/>
  <c r="V776" i="9"/>
  <c r="V769" i="9"/>
  <c r="V762" i="9"/>
  <c r="V760" i="9"/>
  <c r="V753" i="9"/>
  <c r="V746" i="9"/>
  <c r="V744" i="9"/>
  <c r="V737" i="9"/>
  <c r="V730" i="9"/>
  <c r="V728" i="9"/>
  <c r="V721" i="9"/>
  <c r="V714" i="9"/>
  <c r="V712" i="9"/>
  <c r="V704" i="9"/>
  <c r="V681" i="9"/>
  <c r="V648" i="9"/>
  <c r="V640" i="9"/>
  <c r="V617" i="9"/>
  <c r="V471" i="9"/>
  <c r="V459" i="9"/>
  <c r="V406" i="9"/>
  <c r="V363" i="9"/>
  <c r="V299" i="9"/>
  <c r="V224" i="9"/>
  <c r="V221" i="9"/>
  <c r="V124" i="9"/>
  <c r="V120" i="9"/>
  <c r="V23" i="7"/>
  <c r="V19" i="7"/>
  <c r="V15" i="7"/>
  <c r="V695" i="9"/>
  <c r="V684" i="9"/>
  <c r="V669" i="9"/>
  <c r="V667" i="9"/>
  <c r="V655" i="9"/>
  <c r="V631" i="9"/>
  <c r="V620" i="9"/>
  <c r="V605" i="9"/>
  <c r="V603" i="9"/>
  <c r="V579" i="9"/>
  <c r="V577" i="9"/>
  <c r="V572" i="9"/>
  <c r="V547" i="9"/>
  <c r="V545" i="9"/>
  <c r="V540" i="9"/>
  <c r="V515" i="9"/>
  <c r="V513" i="9"/>
  <c r="V508" i="9"/>
  <c r="V444" i="9"/>
  <c r="V442" i="9"/>
  <c r="V430" i="9"/>
  <c r="V415" i="9"/>
  <c r="V392" i="9"/>
  <c r="V372" i="9"/>
  <c r="V370" i="9"/>
  <c r="V350" i="9"/>
  <c r="V308" i="9"/>
  <c r="V306" i="9"/>
  <c r="V286" i="9"/>
  <c r="V244" i="9"/>
  <c r="V211" i="9"/>
  <c r="V201" i="9"/>
  <c r="V850" i="9"/>
  <c r="V845" i="9"/>
  <c r="V837" i="9"/>
  <c r="V829" i="9"/>
  <c r="V821" i="9"/>
  <c r="V813" i="9"/>
  <c r="V805" i="9"/>
  <c r="V797" i="9"/>
  <c r="V789" i="9"/>
  <c r="V781" i="9"/>
  <c r="V773" i="9"/>
  <c r="V765" i="9"/>
  <c r="V757" i="9"/>
  <c r="V749" i="9"/>
  <c r="V741" i="9"/>
  <c r="V733" i="9"/>
  <c r="V725" i="9"/>
  <c r="V717" i="9"/>
  <c r="V700" i="9"/>
  <c r="V697" i="9"/>
  <c r="V688" i="9"/>
  <c r="V685" i="9"/>
  <c r="V683" i="9"/>
  <c r="V668" i="9"/>
  <c r="V665" i="9"/>
  <c r="V656" i="9"/>
  <c r="V653" i="9"/>
  <c r="V651" i="9"/>
  <c r="V636" i="9"/>
  <c r="V633" i="9"/>
  <c r="V624" i="9"/>
  <c r="V621" i="9"/>
  <c r="V619" i="9"/>
  <c r="V604" i="9"/>
  <c r="V601" i="9"/>
  <c r="V488" i="9"/>
  <c r="V447" i="9"/>
  <c r="V424" i="9"/>
  <c r="V388" i="9"/>
  <c r="V386" i="9"/>
  <c r="V366" i="9"/>
  <c r="V356" i="9"/>
  <c r="V354" i="9"/>
  <c r="V334" i="9"/>
  <c r="V324" i="9"/>
  <c r="V322" i="9"/>
  <c r="V302" i="9"/>
  <c r="V292" i="9"/>
  <c r="V290" i="9"/>
  <c r="V270" i="9"/>
  <c r="V260" i="9"/>
  <c r="V258" i="9"/>
  <c r="V180" i="9"/>
  <c r="V58" i="9"/>
  <c r="V846" i="9"/>
  <c r="V838" i="9"/>
  <c r="V830" i="9"/>
  <c r="V822" i="9"/>
  <c r="V814" i="9"/>
  <c r="V806" i="9"/>
  <c r="V798" i="9"/>
  <c r="V790" i="9"/>
  <c r="V782" i="9"/>
  <c r="V774" i="9"/>
  <c r="V766" i="9"/>
  <c r="V758" i="9"/>
  <c r="V750" i="9"/>
  <c r="V742" i="9"/>
  <c r="V734" i="9"/>
  <c r="V726" i="9"/>
  <c r="V718" i="9"/>
  <c r="V703" i="9"/>
  <c r="V671" i="9"/>
  <c r="V639" i="9"/>
  <c r="V607" i="9"/>
  <c r="V596" i="9"/>
  <c r="V587" i="9"/>
  <c r="V585" i="9"/>
  <c r="V580" i="9"/>
  <c r="V571" i="9"/>
  <c r="V569" i="9"/>
  <c r="V564" i="9"/>
  <c r="V555" i="9"/>
  <c r="V553" i="9"/>
  <c r="V548" i="9"/>
  <c r="V539" i="9"/>
  <c r="V537" i="9"/>
  <c r="V532" i="9"/>
  <c r="V523" i="9"/>
  <c r="V521" i="9"/>
  <c r="V516" i="9"/>
  <c r="V507" i="9"/>
  <c r="V505" i="9"/>
  <c r="V500" i="9"/>
  <c r="V491" i="9"/>
  <c r="V476" i="9"/>
  <c r="V474" i="9"/>
  <c r="V462" i="9"/>
  <c r="V438" i="9"/>
  <c r="V427" i="9"/>
  <c r="V412" i="9"/>
  <c r="V410" i="9"/>
  <c r="V398" i="9"/>
  <c r="V379" i="9"/>
  <c r="V347" i="9"/>
  <c r="V315" i="9"/>
  <c r="V283" i="9"/>
  <c r="V251" i="9"/>
  <c r="V235" i="9"/>
  <c r="V95" i="9"/>
  <c r="V91" i="9"/>
  <c r="V709" i="9"/>
  <c r="V693" i="9"/>
  <c r="V677" i="9"/>
  <c r="V661" i="9"/>
  <c r="V645" i="9"/>
  <c r="V629" i="9"/>
  <c r="V613" i="9"/>
  <c r="V597" i="9"/>
  <c r="V589" i="9"/>
  <c r="V581" i="9"/>
  <c r="V573" i="9"/>
  <c r="V565" i="9"/>
  <c r="V557" i="9"/>
  <c r="V549" i="9"/>
  <c r="V541" i="9"/>
  <c r="V533" i="9"/>
  <c r="V525" i="9"/>
  <c r="V517" i="9"/>
  <c r="V509" i="9"/>
  <c r="V501" i="9"/>
  <c r="V495" i="9"/>
  <c r="V492" i="9"/>
  <c r="V490" i="9"/>
  <c r="V475" i="9"/>
  <c r="V472" i="9"/>
  <c r="V463" i="9"/>
  <c r="V460" i="9"/>
  <c r="V458" i="9"/>
  <c r="V443" i="9"/>
  <c r="V440" i="9"/>
  <c r="V431" i="9"/>
  <c r="V428" i="9"/>
  <c r="V426" i="9"/>
  <c r="V411" i="9"/>
  <c r="V408" i="9"/>
  <c r="V399" i="9"/>
  <c r="V396" i="9"/>
  <c r="V394" i="9"/>
  <c r="V387" i="9"/>
  <c r="V380" i="9"/>
  <c r="V378" i="9"/>
  <c r="V371" i="9"/>
  <c r="V364" i="9"/>
  <c r="V362" i="9"/>
  <c r="V355" i="9"/>
  <c r="V348" i="9"/>
  <c r="V346" i="9"/>
  <c r="V339" i="9"/>
  <c r="V332" i="9"/>
  <c r="V330" i="9"/>
  <c r="V323" i="9"/>
  <c r="V316" i="9"/>
  <c r="V314" i="9"/>
  <c r="V307" i="9"/>
  <c r="V300" i="9"/>
  <c r="V298" i="9"/>
  <c r="V291" i="9"/>
  <c r="V284" i="9"/>
  <c r="V282" i="9"/>
  <c r="V275" i="9"/>
  <c r="V268" i="9"/>
  <c r="V266" i="9"/>
  <c r="V259" i="9"/>
  <c r="V252" i="9"/>
  <c r="V250" i="9"/>
  <c r="V243" i="9"/>
  <c r="V241" i="9"/>
  <c r="V239" i="9"/>
  <c r="V212" i="9"/>
  <c r="V163" i="9"/>
  <c r="V110" i="9"/>
  <c r="V108" i="9"/>
  <c r="V106" i="9"/>
  <c r="V705" i="9"/>
  <c r="V689" i="9"/>
  <c r="V673" i="9"/>
  <c r="V657" i="9"/>
  <c r="V641" i="9"/>
  <c r="V625" i="9"/>
  <c r="V609" i="9"/>
  <c r="V592" i="9"/>
  <c r="V584" i="9"/>
  <c r="V576" i="9"/>
  <c r="V568" i="9"/>
  <c r="V560" i="9"/>
  <c r="V552" i="9"/>
  <c r="V544" i="9"/>
  <c r="V536" i="9"/>
  <c r="V528" i="9"/>
  <c r="V520" i="9"/>
  <c r="V512" i="9"/>
  <c r="V504" i="9"/>
  <c r="V478" i="9"/>
  <c r="V446" i="9"/>
  <c r="V414" i="9"/>
  <c r="V220" i="9"/>
  <c r="V181" i="9"/>
  <c r="V172" i="9"/>
  <c r="V43" i="9"/>
  <c r="V484" i="9"/>
  <c r="V468" i="9"/>
  <c r="V452" i="9"/>
  <c r="V436" i="9"/>
  <c r="V420" i="9"/>
  <c r="V404" i="9"/>
  <c r="V383" i="9"/>
  <c r="V375" i="9"/>
  <c r="V367" i="9"/>
  <c r="V359" i="9"/>
  <c r="V351" i="9"/>
  <c r="V343" i="9"/>
  <c r="V335" i="9"/>
  <c r="V327" i="9"/>
  <c r="V319" i="9"/>
  <c r="V311" i="9"/>
  <c r="V303" i="9"/>
  <c r="V295" i="9"/>
  <c r="V287" i="9"/>
  <c r="V279" i="9"/>
  <c r="V271" i="9"/>
  <c r="V263" i="9"/>
  <c r="V255" i="9"/>
  <c r="V247" i="9"/>
  <c r="V227" i="9"/>
  <c r="V200" i="9"/>
  <c r="V173" i="9"/>
  <c r="V155" i="9"/>
  <c r="V153" i="9"/>
  <c r="V151" i="9"/>
  <c r="V139" i="9"/>
  <c r="V137" i="9"/>
  <c r="V135" i="9"/>
  <c r="V100" i="9"/>
  <c r="V76" i="9"/>
  <c r="V67" i="9"/>
  <c r="V496" i="9"/>
  <c r="V480" i="9"/>
  <c r="V464" i="9"/>
  <c r="V448" i="9"/>
  <c r="V432" i="9"/>
  <c r="V416" i="9"/>
  <c r="V400" i="9"/>
  <c r="V384" i="9"/>
  <c r="V376" i="9"/>
  <c r="V368" i="9"/>
  <c r="V360" i="9"/>
  <c r="V352" i="9"/>
  <c r="V344" i="9"/>
  <c r="V336" i="9"/>
  <c r="V328" i="9"/>
  <c r="V320" i="9"/>
  <c r="V312" i="9"/>
  <c r="V304" i="9"/>
  <c r="V296" i="9"/>
  <c r="V288" i="9"/>
  <c r="V280" i="9"/>
  <c r="V272" i="9"/>
  <c r="V264" i="9"/>
  <c r="V256" i="9"/>
  <c r="V248" i="9"/>
  <c r="V240" i="9"/>
  <c r="V237" i="9"/>
  <c r="V228" i="9"/>
  <c r="V225" i="9"/>
  <c r="V223" i="9"/>
  <c r="V203" i="9"/>
  <c r="V188" i="9"/>
  <c r="V169" i="9"/>
  <c r="V167" i="9"/>
  <c r="V233" i="9"/>
  <c r="V217" i="9"/>
  <c r="V204" i="9"/>
  <c r="V197" i="9"/>
  <c r="V189" i="9"/>
  <c r="V168" i="9"/>
  <c r="V165" i="9"/>
  <c r="V156" i="9"/>
  <c r="V152" i="9"/>
  <c r="V123" i="9"/>
  <c r="V121" i="9"/>
  <c r="V119" i="9"/>
  <c r="V107" i="9"/>
  <c r="V79" i="9"/>
  <c r="V229" i="9"/>
  <c r="V213" i="9"/>
  <c r="V205" i="9"/>
  <c r="V185" i="9"/>
  <c r="V171" i="9"/>
  <c r="V140" i="9"/>
  <c r="V136" i="9"/>
  <c r="V94" i="9"/>
  <c r="V90" i="9"/>
  <c r="V64" i="9"/>
  <c r="V62" i="9"/>
  <c r="V47" i="9"/>
  <c r="V149" i="9"/>
  <c r="V133" i="9"/>
  <c r="V117" i="9"/>
  <c r="V96" i="9"/>
  <c r="V82" i="9"/>
  <c r="V50" i="9"/>
  <c r="V37" i="9"/>
  <c r="V33" i="9"/>
  <c r="V29" i="9"/>
  <c r="V25" i="9"/>
  <c r="V17" i="9"/>
  <c r="V209" i="9"/>
  <c r="V193" i="9"/>
  <c r="V177" i="9"/>
  <c r="V161" i="9"/>
  <c r="V145" i="9"/>
  <c r="V129" i="9"/>
  <c r="V113" i="9"/>
  <c r="V98" i="9"/>
  <c r="V83" i="9"/>
  <c r="V80" i="9"/>
  <c r="V78" i="9"/>
  <c r="V63" i="9"/>
  <c r="V60" i="9"/>
  <c r="V51" i="9"/>
  <c r="V48" i="9"/>
  <c r="V46" i="9"/>
  <c r="V42" i="9"/>
  <c r="V38" i="9"/>
  <c r="V34" i="9"/>
  <c r="V30" i="9"/>
  <c r="V26" i="9"/>
  <c r="V22" i="9"/>
  <c r="V157" i="9"/>
  <c r="V141" i="9"/>
  <c r="V125" i="9"/>
  <c r="V99" i="9"/>
  <c r="V92" i="9"/>
  <c r="V66" i="9"/>
  <c r="V19" i="9"/>
  <c r="V49" i="9"/>
  <c r="V104" i="9"/>
  <c r="V101" i="9"/>
  <c r="V88" i="9"/>
  <c r="V85" i="9"/>
  <c r="V72" i="9"/>
  <c r="V69" i="9"/>
  <c r="V56" i="9"/>
  <c r="V53" i="9"/>
  <c r="V40" i="9"/>
  <c r="V36" i="9"/>
  <c r="V32" i="9"/>
  <c r="V28" i="9"/>
  <c r="V24" i="9"/>
  <c r="V20" i="9"/>
  <c r="V84" i="9"/>
  <c r="V81" i="9"/>
  <c r="V68" i="9"/>
  <c r="V65" i="9"/>
  <c r="V52" i="9"/>
  <c r="V39" i="9"/>
  <c r="V35" i="9"/>
  <c r="V31" i="9"/>
  <c r="V27" i="9"/>
  <c r="V23" i="9"/>
  <c r="Q11" i="4"/>
  <c r="P11" i="4"/>
  <c r="O11" i="4"/>
  <c r="N11" i="4"/>
  <c r="M11" i="4"/>
  <c r="L11" i="4"/>
  <c r="K11" i="4"/>
  <c r="J11" i="4"/>
  <c r="I11" i="4"/>
  <c r="H11" i="4"/>
  <c r="G11" i="4"/>
  <c r="X418" i="7" l="1"/>
  <c r="W787" i="7"/>
  <c r="X674" i="7"/>
  <c r="X197" i="7"/>
  <c r="X631" i="7"/>
  <c r="X442" i="7"/>
  <c r="X136" i="7"/>
  <c r="W454" i="7"/>
  <c r="X281" i="7"/>
  <c r="X229" i="7"/>
  <c r="X334" i="7"/>
  <c r="W664" i="7"/>
  <c r="X554" i="7"/>
  <c r="X53" i="7"/>
  <c r="X181" i="7"/>
  <c r="X626" i="7"/>
  <c r="X125" i="7"/>
  <c r="X302" i="7"/>
  <c r="X581" i="7"/>
  <c r="W566" i="7"/>
  <c r="X659" i="7"/>
  <c r="X691" i="7"/>
  <c r="X708" i="7"/>
  <c r="W817" i="7"/>
  <c r="W849" i="7"/>
  <c r="W850" i="7"/>
  <c r="W812" i="7"/>
  <c r="X142" i="7"/>
  <c r="X101" i="7"/>
  <c r="X286" i="7"/>
  <c r="X318" i="7"/>
  <c r="X740" i="7"/>
  <c r="X470" i="7"/>
  <c r="W552" i="7"/>
  <c r="W616" i="7"/>
  <c r="W821" i="7"/>
  <c r="W709" i="7"/>
  <c r="W832" i="7"/>
  <c r="X238" i="7"/>
  <c r="X93" i="7"/>
  <c r="W313" i="7"/>
  <c r="X517" i="7"/>
  <c r="W502" i="7"/>
  <c r="X627" i="7"/>
  <c r="W833" i="7"/>
  <c r="X41" i="9"/>
  <c r="W671" i="7"/>
  <c r="W703" i="7"/>
  <c r="W64" i="7"/>
  <c r="X73" i="7"/>
  <c r="W112" i="7"/>
  <c r="X645" i="7"/>
  <c r="X677" i="7"/>
  <c r="X758" i="7"/>
  <c r="X806" i="7"/>
  <c r="X846" i="7"/>
  <c r="X118" i="7"/>
  <c r="X165" i="7"/>
  <c r="X182" i="7"/>
  <c r="X707" i="7"/>
  <c r="W735" i="7"/>
  <c r="W771" i="7"/>
  <c r="X843" i="7"/>
  <c r="X582" i="7"/>
  <c r="X696" i="7"/>
  <c r="W724" i="7"/>
  <c r="X815" i="7"/>
  <c r="W233" i="7"/>
  <c r="W804" i="7"/>
  <c r="W836" i="7"/>
  <c r="X81" i="7"/>
  <c r="W88" i="7"/>
  <c r="W152" i="7"/>
  <c r="W184" i="7"/>
  <c r="W192" i="7"/>
  <c r="X214" i="7"/>
  <c r="X269" i="7"/>
  <c r="X365" i="7"/>
  <c r="W375" i="7"/>
  <c r="X395" i="7"/>
  <c r="W420" i="7"/>
  <c r="X640" i="7"/>
  <c r="W239" i="7"/>
  <c r="X408" i="7"/>
  <c r="X466" i="7"/>
  <c r="X494" i="7"/>
  <c r="X658" i="7"/>
  <c r="W200" i="7"/>
  <c r="X222" i="7"/>
  <c r="X277" i="7"/>
  <c r="W296" i="7"/>
  <c r="W328" i="7"/>
  <c r="X350" i="7"/>
  <c r="W360" i="7"/>
  <c r="W425" i="7"/>
  <c r="X153" i="7"/>
  <c r="X249" i="7"/>
  <c r="X518" i="7"/>
  <c r="W405" i="7"/>
  <c r="X752" i="7"/>
  <c r="W791" i="7"/>
  <c r="W761" i="7"/>
  <c r="W801" i="7"/>
  <c r="W191" i="7"/>
  <c r="X798" i="7"/>
  <c r="X54" i="7"/>
  <c r="W717" i="7"/>
  <c r="W797" i="7"/>
  <c r="W764" i="7"/>
  <c r="X824" i="7"/>
  <c r="W768" i="7"/>
  <c r="X768" i="7"/>
  <c r="X361" i="7"/>
  <c r="X297" i="7"/>
  <c r="X103" i="7"/>
  <c r="W103" i="7"/>
  <c r="W315" i="7"/>
  <c r="X315" i="7"/>
  <c r="X413" i="7"/>
  <c r="W413" i="7"/>
  <c r="X119" i="7"/>
  <c r="W119" i="7"/>
  <c r="X127" i="7"/>
  <c r="W127" i="7"/>
  <c r="W363" i="7"/>
  <c r="X363" i="7"/>
  <c r="W434" i="7"/>
  <c r="X434" i="7"/>
  <c r="W463" i="7"/>
  <c r="X463" i="7"/>
  <c r="X95" i="7"/>
  <c r="W95" i="7"/>
  <c r="W323" i="7"/>
  <c r="X323" i="7"/>
  <c r="W383" i="7"/>
  <c r="X383" i="7"/>
  <c r="W483" i="7"/>
  <c r="X483" i="7"/>
  <c r="W519" i="7"/>
  <c r="X519" i="7"/>
  <c r="X547" i="7"/>
  <c r="W547" i="7"/>
  <c r="W583" i="7"/>
  <c r="X583" i="7"/>
  <c r="X611" i="7"/>
  <c r="W611" i="7"/>
  <c r="W291" i="7"/>
  <c r="X291" i="7"/>
  <c r="W399" i="7"/>
  <c r="X399" i="7"/>
  <c r="X477" i="7"/>
  <c r="W477" i="7"/>
  <c r="X509" i="7"/>
  <c r="W509" i="7"/>
  <c r="X541" i="7"/>
  <c r="W541" i="7"/>
  <c r="X573" i="7"/>
  <c r="W573" i="7"/>
  <c r="X605" i="7"/>
  <c r="W605" i="7"/>
  <c r="X143" i="7"/>
  <c r="W143" i="7"/>
  <c r="W370" i="7"/>
  <c r="X370" i="7"/>
  <c r="W428" i="7"/>
  <c r="X428" i="7"/>
  <c r="W760" i="7"/>
  <c r="X760" i="7"/>
  <c r="W508" i="7"/>
  <c r="X508" i="7"/>
  <c r="W572" i="7"/>
  <c r="X572" i="7"/>
  <c r="X667" i="7"/>
  <c r="W667" i="7"/>
  <c r="X475" i="7"/>
  <c r="W475" i="7"/>
  <c r="X491" i="7"/>
  <c r="W491" i="7"/>
  <c r="X507" i="7"/>
  <c r="W507" i="7"/>
  <c r="X523" i="7"/>
  <c r="W523" i="7"/>
  <c r="X769" i="7"/>
  <c r="W769" i="7"/>
  <c r="W380" i="7"/>
  <c r="X380" i="7"/>
  <c r="X372" i="7"/>
  <c r="W372" i="7"/>
  <c r="X71" i="7"/>
  <c r="W71" i="7"/>
  <c r="X295" i="7"/>
  <c r="W295" i="7"/>
  <c r="W347" i="7"/>
  <c r="X347" i="7"/>
  <c r="W398" i="7"/>
  <c r="X398" i="7"/>
  <c r="X39" i="7"/>
  <c r="W39" i="7"/>
  <c r="X87" i="7"/>
  <c r="W87" i="7"/>
  <c r="X49" i="7"/>
  <c r="W49" i="7"/>
  <c r="W415" i="7"/>
  <c r="X415" i="7"/>
  <c r="X34" i="7"/>
  <c r="W34" i="7"/>
  <c r="X159" i="7"/>
  <c r="W159" i="7"/>
  <c r="W299" i="7"/>
  <c r="X299" i="7"/>
  <c r="W386" i="7"/>
  <c r="X386" i="7"/>
  <c r="X449" i="7"/>
  <c r="W449" i="7"/>
  <c r="X461" i="7"/>
  <c r="W461" i="7"/>
  <c r="X263" i="7"/>
  <c r="W263" i="7"/>
  <c r="W446" i="7"/>
  <c r="X446" i="7"/>
  <c r="W503" i="7"/>
  <c r="X503" i="7"/>
  <c r="X531" i="7"/>
  <c r="W531" i="7"/>
  <c r="W567" i="7"/>
  <c r="X567" i="7"/>
  <c r="X595" i="7"/>
  <c r="W595" i="7"/>
  <c r="X385" i="7"/>
  <c r="W385" i="7"/>
  <c r="W450" i="7"/>
  <c r="X450" i="7"/>
  <c r="W447" i="7"/>
  <c r="X447" i="7"/>
  <c r="W649" i="7"/>
  <c r="X649" i="7"/>
  <c r="W681" i="7"/>
  <c r="X681" i="7"/>
  <c r="W484" i="7"/>
  <c r="X484" i="7"/>
  <c r="W500" i="7"/>
  <c r="X500" i="7"/>
  <c r="W516" i="7"/>
  <c r="X516" i="7"/>
  <c r="X638" i="7"/>
  <c r="W638" i="7"/>
  <c r="W662" i="7"/>
  <c r="X662" i="7"/>
  <c r="X785" i="7"/>
  <c r="W785" i="7"/>
  <c r="W444" i="7"/>
  <c r="X444" i="7"/>
  <c r="W524" i="7"/>
  <c r="X524" i="7"/>
  <c r="W588" i="7"/>
  <c r="X588" i="7"/>
  <c r="X721" i="7"/>
  <c r="W721" i="7"/>
  <c r="W355" i="7"/>
  <c r="X355" i="7"/>
  <c r="X480" i="7"/>
  <c r="W480" i="7"/>
  <c r="X496" i="7"/>
  <c r="W496" i="7"/>
  <c r="X512" i="7"/>
  <c r="W512" i="7"/>
  <c r="X528" i="7"/>
  <c r="W528" i="7"/>
  <c r="X539" i="7"/>
  <c r="W539" i="7"/>
  <c r="W548" i="7"/>
  <c r="X548" i="7"/>
  <c r="X560" i="7"/>
  <c r="W560" i="7"/>
  <c r="X571" i="7"/>
  <c r="W571" i="7"/>
  <c r="W580" i="7"/>
  <c r="X580" i="7"/>
  <c r="X592" i="7"/>
  <c r="W592" i="7"/>
  <c r="X603" i="7"/>
  <c r="W603" i="7"/>
  <c r="W612" i="7"/>
  <c r="X612" i="7"/>
  <c r="W630" i="7"/>
  <c r="X630" i="7"/>
  <c r="X670" i="7"/>
  <c r="W670" i="7"/>
  <c r="W694" i="7"/>
  <c r="X694" i="7"/>
  <c r="W29" i="7"/>
  <c r="X29" i="7"/>
  <c r="X167" i="7"/>
  <c r="W167" i="7"/>
  <c r="X327" i="7"/>
  <c r="W327" i="7"/>
  <c r="X407" i="7"/>
  <c r="W407" i="7"/>
  <c r="X42" i="7"/>
  <c r="W42" i="7"/>
  <c r="X55" i="7"/>
  <c r="W55" i="7"/>
  <c r="X183" i="7"/>
  <c r="W183" i="7"/>
  <c r="W339" i="7"/>
  <c r="X339" i="7"/>
  <c r="X199" i="7"/>
  <c r="W199" i="7"/>
  <c r="W307" i="7"/>
  <c r="X307" i="7"/>
  <c r="W487" i="7"/>
  <c r="X487" i="7"/>
  <c r="W515" i="7"/>
  <c r="X515" i="7"/>
  <c r="W551" i="7"/>
  <c r="X551" i="7"/>
  <c r="X579" i="7"/>
  <c r="W579" i="7"/>
  <c r="W615" i="7"/>
  <c r="X615" i="7"/>
  <c r="W633" i="7"/>
  <c r="X633" i="7"/>
  <c r="W665" i="7"/>
  <c r="X665" i="7"/>
  <c r="W697" i="7"/>
  <c r="X697" i="7"/>
  <c r="X79" i="7"/>
  <c r="W79" i="7"/>
  <c r="X279" i="7"/>
  <c r="W279" i="7"/>
  <c r="X436" i="7"/>
  <c r="W436" i="7"/>
  <c r="W462" i="7"/>
  <c r="X462" i="7"/>
  <c r="X31" i="7"/>
  <c r="W31" i="7"/>
  <c r="X231" i="7"/>
  <c r="W231" i="7"/>
  <c r="X493" i="7"/>
  <c r="W493" i="7"/>
  <c r="X525" i="7"/>
  <c r="W525" i="7"/>
  <c r="X557" i="7"/>
  <c r="W557" i="7"/>
  <c r="X589" i="7"/>
  <c r="W589" i="7"/>
  <c r="X621" i="7"/>
  <c r="W621" i="7"/>
  <c r="X641" i="7"/>
  <c r="W641" i="7"/>
  <c r="X653" i="7"/>
  <c r="W653" i="7"/>
  <c r="X673" i="7"/>
  <c r="W673" i="7"/>
  <c r="X685" i="7"/>
  <c r="W685" i="7"/>
  <c r="X705" i="7"/>
  <c r="W705" i="7"/>
  <c r="W468" i="7"/>
  <c r="X468" i="7"/>
  <c r="X488" i="7"/>
  <c r="W488" i="7"/>
  <c r="X504" i="7"/>
  <c r="W504" i="7"/>
  <c r="X520" i="7"/>
  <c r="W520" i="7"/>
  <c r="X650" i="7"/>
  <c r="W650" i="7"/>
  <c r="W668" i="7"/>
  <c r="X668" i="7"/>
  <c r="X702" i="7"/>
  <c r="W702" i="7"/>
  <c r="W331" i="7"/>
  <c r="X331" i="7"/>
  <c r="W476" i="7"/>
  <c r="X476" i="7"/>
  <c r="W540" i="7"/>
  <c r="X540" i="7"/>
  <c r="W604" i="7"/>
  <c r="X604" i="7"/>
  <c r="X654" i="7"/>
  <c r="W654" i="7"/>
  <c r="W678" i="7"/>
  <c r="X678" i="7"/>
  <c r="X729" i="7"/>
  <c r="W729" i="7"/>
  <c r="W636" i="7"/>
  <c r="X636" i="7"/>
  <c r="X682" i="7"/>
  <c r="W682" i="7"/>
  <c r="W700" i="7"/>
  <c r="X700" i="7"/>
  <c r="X737" i="7"/>
  <c r="W737" i="7"/>
  <c r="X776" i="7"/>
  <c r="W776" i="7"/>
  <c r="X452" i="7"/>
  <c r="W452" i="7"/>
  <c r="X472" i="7"/>
  <c r="W472" i="7"/>
  <c r="W460" i="7"/>
  <c r="X460" i="7"/>
  <c r="W412" i="7"/>
  <c r="X412" i="7"/>
  <c r="X135" i="7"/>
  <c r="W135" i="7"/>
  <c r="X359" i="7"/>
  <c r="W359" i="7"/>
  <c r="X45" i="7"/>
  <c r="W45" i="7"/>
  <c r="X151" i="7"/>
  <c r="W151" i="7"/>
  <c r="X63" i="7"/>
  <c r="W63" i="7"/>
  <c r="W382" i="7"/>
  <c r="X382" i="7"/>
  <c r="W431" i="7"/>
  <c r="X431" i="7"/>
  <c r="X311" i="7"/>
  <c r="W311" i="7"/>
  <c r="X455" i="7"/>
  <c r="W455" i="7"/>
  <c r="W37" i="7"/>
  <c r="X37" i="7"/>
  <c r="X111" i="7"/>
  <c r="W111" i="7"/>
  <c r="X388" i="7"/>
  <c r="W388" i="7"/>
  <c r="W499" i="7"/>
  <c r="X499" i="7"/>
  <c r="W535" i="7"/>
  <c r="X535" i="7"/>
  <c r="X563" i="7"/>
  <c r="W563" i="7"/>
  <c r="W599" i="7"/>
  <c r="X599" i="7"/>
  <c r="X625" i="7"/>
  <c r="W625" i="7"/>
  <c r="X637" i="7"/>
  <c r="W637" i="7"/>
  <c r="X657" i="7"/>
  <c r="W657" i="7"/>
  <c r="X669" i="7"/>
  <c r="W669" i="7"/>
  <c r="X689" i="7"/>
  <c r="W689" i="7"/>
  <c r="X701" i="7"/>
  <c r="W701" i="7"/>
  <c r="X215" i="7"/>
  <c r="W215" i="7"/>
  <c r="X343" i="7"/>
  <c r="W343" i="7"/>
  <c r="X397" i="7"/>
  <c r="W397" i="7"/>
  <c r="X175" i="7"/>
  <c r="W175" i="7"/>
  <c r="W396" i="7"/>
  <c r="X396" i="7"/>
  <c r="X433" i="7"/>
  <c r="W433" i="7"/>
  <c r="W471" i="7"/>
  <c r="X471" i="7"/>
  <c r="X651" i="7"/>
  <c r="W651" i="7"/>
  <c r="X733" i="7"/>
  <c r="W733" i="7"/>
  <c r="W792" i="7"/>
  <c r="X792" i="7"/>
  <c r="W492" i="7"/>
  <c r="X492" i="7"/>
  <c r="W556" i="7"/>
  <c r="X556" i="7"/>
  <c r="W620" i="7"/>
  <c r="X620" i="7"/>
  <c r="X666" i="7"/>
  <c r="W666" i="7"/>
  <c r="W684" i="7"/>
  <c r="X684" i="7"/>
  <c r="W532" i="7"/>
  <c r="X532" i="7"/>
  <c r="X544" i="7"/>
  <c r="W544" i="7"/>
  <c r="X555" i="7"/>
  <c r="W555" i="7"/>
  <c r="W564" i="7"/>
  <c r="X564" i="7"/>
  <c r="X576" i="7"/>
  <c r="W576" i="7"/>
  <c r="X587" i="7"/>
  <c r="W587" i="7"/>
  <c r="W596" i="7"/>
  <c r="X596" i="7"/>
  <c r="X608" i="7"/>
  <c r="W608" i="7"/>
  <c r="X619" i="7"/>
  <c r="W619" i="7"/>
  <c r="X683" i="7"/>
  <c r="W683" i="7"/>
  <c r="X13" i="9"/>
  <c r="B13" i="9"/>
  <c r="X646" i="9"/>
  <c r="W788" i="9"/>
  <c r="X10" i="9"/>
  <c r="X21" i="9"/>
  <c r="X31" i="9"/>
  <c r="X65" i="9"/>
  <c r="X28" i="9"/>
  <c r="X85" i="9"/>
  <c r="X12" i="9"/>
  <c r="X42" i="9"/>
  <c r="X60" i="9"/>
  <c r="W145" i="9"/>
  <c r="X145" i="9"/>
  <c r="X33" i="9"/>
  <c r="X96" i="9"/>
  <c r="W96" i="9"/>
  <c r="X94" i="9"/>
  <c r="X185" i="9"/>
  <c r="W185" i="9"/>
  <c r="X123" i="9"/>
  <c r="W123" i="9"/>
  <c r="W217" i="9"/>
  <c r="X217" i="9"/>
  <c r="W188" i="9"/>
  <c r="X188" i="9"/>
  <c r="X256" i="9"/>
  <c r="W256" i="9" s="1"/>
  <c r="W320" i="9"/>
  <c r="X320" i="9"/>
  <c r="W352" i="9"/>
  <c r="X352" i="9"/>
  <c r="W448" i="9"/>
  <c r="X448" i="9"/>
  <c r="X67" i="9"/>
  <c r="W67" i="9" s="1"/>
  <c r="X155" i="9"/>
  <c r="W155" i="9"/>
  <c r="W279" i="9"/>
  <c r="X279" i="9"/>
  <c r="W311" i="9"/>
  <c r="X311" i="9"/>
  <c r="W375" i="9"/>
  <c r="X375" i="9"/>
  <c r="W436" i="9"/>
  <c r="X436" i="9"/>
  <c r="X414" i="9"/>
  <c r="W414" i="9"/>
  <c r="W544" i="9"/>
  <c r="X544" i="9"/>
  <c r="W576" i="9"/>
  <c r="X576" i="9"/>
  <c r="W689" i="9"/>
  <c r="X689" i="9"/>
  <c r="X110" i="9"/>
  <c r="W110" i="9"/>
  <c r="W259" i="9"/>
  <c r="X259" i="9"/>
  <c r="X300" i="9"/>
  <c r="W300" i="9"/>
  <c r="W323" i="9"/>
  <c r="X323" i="9"/>
  <c r="X364" i="9"/>
  <c r="W364" i="9"/>
  <c r="X408" i="9"/>
  <c r="W408" i="9"/>
  <c r="W431" i="9"/>
  <c r="X431" i="9"/>
  <c r="X490" i="9"/>
  <c r="W490" i="9"/>
  <c r="W509" i="9"/>
  <c r="X509" i="9"/>
  <c r="W573" i="9"/>
  <c r="X573" i="9"/>
  <c r="W677" i="9"/>
  <c r="X677" i="9"/>
  <c r="X235" i="9"/>
  <c r="W235" i="9"/>
  <c r="W412" i="9"/>
  <c r="X412" i="9"/>
  <c r="W505" i="9"/>
  <c r="X505" i="9"/>
  <c r="W523" i="9"/>
  <c r="X523" i="9"/>
  <c r="W569" i="9"/>
  <c r="X569" i="9"/>
  <c r="W587" i="9"/>
  <c r="X587" i="9"/>
  <c r="W734" i="9"/>
  <c r="X734" i="9"/>
  <c r="W766" i="9"/>
  <c r="X766" i="9"/>
  <c r="W830" i="9"/>
  <c r="X830" i="9"/>
  <c r="X258" i="9"/>
  <c r="W334" i="9"/>
  <c r="X334" i="9"/>
  <c r="W386" i="9"/>
  <c r="X386" i="9"/>
  <c r="W621" i="9"/>
  <c r="X621" i="9"/>
  <c r="X651" i="9"/>
  <c r="W651" i="9"/>
  <c r="X697" i="9"/>
  <c r="W697" i="9"/>
  <c r="W765" i="9"/>
  <c r="X765" i="9"/>
  <c r="W797" i="9"/>
  <c r="X797" i="9"/>
  <c r="W829" i="9"/>
  <c r="X829" i="9"/>
  <c r="W306" i="9"/>
  <c r="X306" i="9"/>
  <c r="X372" i="9"/>
  <c r="W372" i="9"/>
  <c r="X442" i="9"/>
  <c r="W442" i="9"/>
  <c r="W515" i="9"/>
  <c r="X515" i="9"/>
  <c r="W572" i="9"/>
  <c r="X572" i="9"/>
  <c r="W605" i="9"/>
  <c r="X605" i="9"/>
  <c r="X667" i="9"/>
  <c r="W667" i="9"/>
  <c r="W15" i="7"/>
  <c r="X15" i="7"/>
  <c r="X124" i="9"/>
  <c r="W124" i="9" s="1"/>
  <c r="W363" i="9"/>
  <c r="X363" i="9"/>
  <c r="W704" i="9"/>
  <c r="X704" i="9"/>
  <c r="W728" i="9"/>
  <c r="X728" i="9"/>
  <c r="X746" i="9"/>
  <c r="W746" i="9"/>
  <c r="W769" i="9"/>
  <c r="X769" i="9"/>
  <c r="W792" i="9"/>
  <c r="X792" i="9"/>
  <c r="X810" i="9"/>
  <c r="W810" i="9"/>
  <c r="W833" i="9"/>
  <c r="X833" i="9"/>
  <c r="X25" i="7"/>
  <c r="W25" i="7"/>
  <c r="W40" i="7"/>
  <c r="X40" i="7"/>
  <c r="W407" i="9"/>
  <c r="X407" i="9"/>
  <c r="W672" i="9"/>
  <c r="X672" i="9"/>
  <c r="W729" i="9"/>
  <c r="X729" i="9"/>
  <c r="W716" i="9"/>
  <c r="X716" i="9"/>
  <c r="W20" i="7"/>
  <c r="X20" i="7"/>
  <c r="W35" i="7"/>
  <c r="X35" i="7"/>
  <c r="W47" i="7"/>
  <c r="X47" i="7"/>
  <c r="W75" i="7"/>
  <c r="X75" i="7"/>
  <c r="W107" i="7"/>
  <c r="X107" i="7"/>
  <c r="W139" i="7"/>
  <c r="X139" i="7"/>
  <c r="W171" i="7"/>
  <c r="X171" i="7"/>
  <c r="W203" i="7"/>
  <c r="X203" i="7"/>
  <c r="W235" i="7"/>
  <c r="X235" i="7"/>
  <c r="W267" i="7"/>
  <c r="X267" i="7"/>
  <c r="W479" i="9"/>
  <c r="X479" i="9"/>
  <c r="X663" i="9"/>
  <c r="W663" i="9"/>
  <c r="W10" i="7"/>
  <c r="X35" i="9"/>
  <c r="W68" i="9"/>
  <c r="X68" i="9"/>
  <c r="X32" i="9"/>
  <c r="X88" i="9"/>
  <c r="X125" i="9"/>
  <c r="X46" i="9"/>
  <c r="W63" i="9"/>
  <c r="X63" i="9"/>
  <c r="W161" i="9"/>
  <c r="X161" i="9"/>
  <c r="X17" i="9"/>
  <c r="X117" i="9"/>
  <c r="W117" i="9"/>
  <c r="X62" i="9"/>
  <c r="W62" i="9"/>
  <c r="W205" i="9"/>
  <c r="X205" i="9"/>
  <c r="W152" i="9"/>
  <c r="X152" i="9"/>
  <c r="W189" i="9"/>
  <c r="X189" i="9"/>
  <c r="X203" i="9"/>
  <c r="W203" i="9"/>
  <c r="W264" i="9"/>
  <c r="X264" i="9"/>
  <c r="W328" i="9"/>
  <c r="X328" i="9"/>
  <c r="W360" i="9"/>
  <c r="X360" i="9"/>
  <c r="W464" i="9"/>
  <c r="X464" i="9"/>
  <c r="X76" i="9"/>
  <c r="W173" i="9"/>
  <c r="X173" i="9"/>
  <c r="W287" i="9"/>
  <c r="X287" i="9"/>
  <c r="W351" i="9"/>
  <c r="X351" i="9"/>
  <c r="X452" i="9"/>
  <c r="W452" i="9"/>
  <c r="X446" i="9"/>
  <c r="W446" i="9"/>
  <c r="W520" i="9"/>
  <c r="X520" i="9"/>
  <c r="W584" i="9"/>
  <c r="X584" i="9"/>
  <c r="W705" i="9"/>
  <c r="X705" i="9"/>
  <c r="X243" i="9"/>
  <c r="W243" i="9"/>
  <c r="W266" i="9"/>
  <c r="X266" i="9"/>
  <c r="W307" i="9"/>
  <c r="X307" i="9"/>
  <c r="W330" i="9"/>
  <c r="X330" i="9"/>
  <c r="W371" i="9"/>
  <c r="X371" i="9"/>
  <c r="X394" i="9"/>
  <c r="W394" i="9"/>
  <c r="X440" i="9"/>
  <c r="W440" i="9"/>
  <c r="W492" i="9"/>
  <c r="X492" i="9"/>
  <c r="W549" i="9"/>
  <c r="X549" i="9"/>
  <c r="W581" i="9"/>
  <c r="X581" i="9"/>
  <c r="W693" i="9"/>
  <c r="X693" i="9"/>
  <c r="W379" i="9"/>
  <c r="X379" i="9"/>
  <c r="W476" i="9"/>
  <c r="X476" i="9"/>
  <c r="W532" i="9"/>
  <c r="X532" i="9"/>
  <c r="W553" i="9"/>
  <c r="X553" i="9"/>
  <c r="W596" i="9"/>
  <c r="X596" i="9"/>
  <c r="W742" i="9"/>
  <c r="X742" i="9"/>
  <c r="W806" i="9"/>
  <c r="X806" i="9"/>
  <c r="X260" i="9"/>
  <c r="W354" i="9"/>
  <c r="X354" i="9"/>
  <c r="X601" i="9"/>
  <c r="W601" i="9"/>
  <c r="W653" i="9"/>
  <c r="X653" i="9"/>
  <c r="W700" i="9"/>
  <c r="X700" i="9"/>
  <c r="W773" i="9"/>
  <c r="X773" i="9"/>
  <c r="W837" i="9"/>
  <c r="X837" i="9"/>
  <c r="X308" i="9"/>
  <c r="W308" i="9"/>
  <c r="X392" i="9"/>
  <c r="W392" i="9"/>
  <c r="W540" i="9"/>
  <c r="X540" i="9"/>
  <c r="W620" i="9"/>
  <c r="X620" i="9"/>
  <c r="X221" i="9"/>
  <c r="W221" i="9"/>
  <c r="W640" i="9"/>
  <c r="X640" i="9"/>
  <c r="W712" i="9"/>
  <c r="X712" i="9"/>
  <c r="W753" i="9"/>
  <c r="X753" i="9"/>
  <c r="X794" i="9"/>
  <c r="W794" i="9"/>
  <c r="W817" i="9"/>
  <c r="X817" i="9"/>
  <c r="W331" i="9"/>
  <c r="X331" i="9"/>
  <c r="W713" i="9"/>
  <c r="X713" i="9"/>
  <c r="W841" i="9"/>
  <c r="X841" i="9"/>
  <c r="W524" i="9"/>
  <c r="X524" i="9"/>
  <c r="W593" i="9"/>
  <c r="X593" i="9"/>
  <c r="W664" i="9"/>
  <c r="X664" i="9"/>
  <c r="W752" i="9"/>
  <c r="X752" i="9"/>
  <c r="W828" i="9"/>
  <c r="X828" i="9"/>
  <c r="X13" i="7"/>
  <c r="W13" i="7"/>
  <c r="X10" i="7"/>
  <c r="W28" i="7"/>
  <c r="X28" i="7"/>
  <c r="W44" i="7"/>
  <c r="X44" i="7"/>
  <c r="W439" i="9"/>
  <c r="X439" i="9"/>
  <c r="X687" i="9"/>
  <c r="W687" i="9"/>
  <c r="W761" i="9"/>
  <c r="X761" i="9"/>
  <c r="X23" i="9"/>
  <c r="X39" i="9"/>
  <c r="X81" i="9"/>
  <c r="X20" i="9"/>
  <c r="X36" i="9"/>
  <c r="X69" i="9"/>
  <c r="X101" i="9"/>
  <c r="W101" i="9"/>
  <c r="X66" i="9"/>
  <c r="W141" i="9"/>
  <c r="X141" i="9"/>
  <c r="X15" i="9"/>
  <c r="X34" i="9"/>
  <c r="X48" i="9"/>
  <c r="X78" i="9"/>
  <c r="X113" i="9"/>
  <c r="W177" i="9"/>
  <c r="X177" i="9"/>
  <c r="X25" i="9"/>
  <c r="X50" i="9"/>
  <c r="X133" i="9"/>
  <c r="X64" i="9"/>
  <c r="W140" i="9"/>
  <c r="X140" i="9"/>
  <c r="W213" i="9"/>
  <c r="X213" i="9"/>
  <c r="X119" i="9"/>
  <c r="W156" i="9"/>
  <c r="X156" i="9"/>
  <c r="X197" i="9"/>
  <c r="W197" i="9"/>
  <c r="X167" i="9"/>
  <c r="W167" i="9"/>
  <c r="X223" i="9"/>
  <c r="W223" i="9"/>
  <c r="W240" i="9"/>
  <c r="X240" i="9"/>
  <c r="W272" i="9"/>
  <c r="X272" i="9"/>
  <c r="W304" i="9"/>
  <c r="X304" i="9"/>
  <c r="W336" i="9"/>
  <c r="X336" i="9"/>
  <c r="W368" i="9"/>
  <c r="X368" i="9"/>
  <c r="W416" i="9"/>
  <c r="X416" i="9"/>
  <c r="W480" i="9"/>
  <c r="X480" i="9"/>
  <c r="X100" i="9"/>
  <c r="X151" i="9"/>
  <c r="W151" i="9"/>
  <c r="W200" i="9"/>
  <c r="X200" i="9"/>
  <c r="W263" i="9"/>
  <c r="X263" i="9"/>
  <c r="W295" i="9"/>
  <c r="X295" i="9"/>
  <c r="W327" i="9"/>
  <c r="X327" i="9"/>
  <c r="W359" i="9"/>
  <c r="X359" i="9"/>
  <c r="W404" i="9"/>
  <c r="X404" i="9"/>
  <c r="W468" i="9"/>
  <c r="X468" i="9"/>
  <c r="X181" i="9"/>
  <c r="W181" i="9"/>
  <c r="X478" i="9"/>
  <c r="W478" i="9"/>
  <c r="W528" i="9"/>
  <c r="X528" i="9"/>
  <c r="W560" i="9"/>
  <c r="X560" i="9"/>
  <c r="W592" i="9"/>
  <c r="X592" i="9"/>
  <c r="W657" i="9"/>
  <c r="X657" i="9"/>
  <c r="X106" i="9"/>
  <c r="W106" i="9" s="1"/>
  <c r="W212" i="9"/>
  <c r="X212" i="9"/>
  <c r="W250" i="9"/>
  <c r="X250" i="9"/>
  <c r="X268" i="9"/>
  <c r="W268" i="9"/>
  <c r="W291" i="9"/>
  <c r="X291" i="9"/>
  <c r="W314" i="9"/>
  <c r="X314" i="9"/>
  <c r="X332" i="9"/>
  <c r="W332" i="9"/>
  <c r="W355" i="9"/>
  <c r="X355" i="9"/>
  <c r="W378" i="9"/>
  <c r="X378" i="9"/>
  <c r="W396" i="9"/>
  <c r="X396" i="9"/>
  <c r="X426" i="9"/>
  <c r="W426" i="9"/>
  <c r="W443" i="9"/>
  <c r="X443" i="9"/>
  <c r="X472" i="9"/>
  <c r="W472" i="9"/>
  <c r="W495" i="9"/>
  <c r="X495" i="9"/>
  <c r="W525" i="9"/>
  <c r="X525" i="9"/>
  <c r="X557" i="9"/>
  <c r="W557" i="9"/>
  <c r="W589" i="9"/>
  <c r="X589" i="9"/>
  <c r="X645" i="9"/>
  <c r="W645" i="9"/>
  <c r="X709" i="9"/>
  <c r="W709" i="9"/>
  <c r="X91" i="9"/>
  <c r="W283" i="9"/>
  <c r="X283" i="9"/>
  <c r="X398" i="9"/>
  <c r="W398" i="9"/>
  <c r="X438" i="9"/>
  <c r="W438" i="9"/>
  <c r="W491" i="9"/>
  <c r="X491" i="9"/>
  <c r="W516" i="9"/>
  <c r="X516" i="9"/>
  <c r="W537" i="9"/>
  <c r="X537" i="9"/>
  <c r="W555" i="9"/>
  <c r="X555" i="9"/>
  <c r="W580" i="9"/>
  <c r="X580" i="9"/>
  <c r="X607" i="9"/>
  <c r="W607" i="9"/>
  <c r="W718" i="9"/>
  <c r="X718" i="9"/>
  <c r="W750" i="9"/>
  <c r="X750" i="9"/>
  <c r="W782" i="9"/>
  <c r="X782" i="9"/>
  <c r="W814" i="9"/>
  <c r="X814" i="9"/>
  <c r="W846" i="9"/>
  <c r="X846" i="9"/>
  <c r="X58" i="9"/>
  <c r="W270" i="9"/>
  <c r="X270" i="9"/>
  <c r="W322" i="9"/>
  <c r="X322" i="9"/>
  <c r="X356" i="9"/>
  <c r="W356" i="9"/>
  <c r="X424" i="9"/>
  <c r="W424" i="9"/>
  <c r="W604" i="9"/>
  <c r="X604" i="9"/>
  <c r="X633" i="9"/>
  <c r="W633" i="9"/>
  <c r="W656" i="9"/>
  <c r="X656" i="9"/>
  <c r="W685" i="9"/>
  <c r="X685" i="9"/>
  <c r="W717" i="9"/>
  <c r="X717" i="9"/>
  <c r="W749" i="9"/>
  <c r="X749" i="9"/>
  <c r="W781" i="9"/>
  <c r="X781" i="9"/>
  <c r="W813" i="9"/>
  <c r="X813" i="9"/>
  <c r="W845" i="9"/>
  <c r="X845" i="9"/>
  <c r="X244" i="9"/>
  <c r="W244" i="9"/>
  <c r="W350" i="9"/>
  <c r="X350" i="9"/>
  <c r="W415" i="9"/>
  <c r="X415" i="9"/>
  <c r="W508" i="9"/>
  <c r="X508" i="9"/>
  <c r="W545" i="9"/>
  <c r="X545" i="9"/>
  <c r="W579" i="9"/>
  <c r="X579" i="9"/>
  <c r="X631" i="9"/>
  <c r="W631" i="9"/>
  <c r="W684" i="9"/>
  <c r="X684" i="9"/>
  <c r="W23" i="7"/>
  <c r="X23" i="7"/>
  <c r="W224" i="9"/>
  <c r="X224" i="9"/>
  <c r="W459" i="9"/>
  <c r="X459" i="9"/>
  <c r="W648" i="9"/>
  <c r="X648" i="9"/>
  <c r="X714" i="9"/>
  <c r="W714" i="9"/>
  <c r="W737" i="9"/>
  <c r="X737" i="9"/>
  <c r="W760" i="9"/>
  <c r="X760" i="9"/>
  <c r="X778" i="9"/>
  <c r="W778" i="9"/>
  <c r="W801" i="9"/>
  <c r="X801" i="9"/>
  <c r="W824" i="9"/>
  <c r="X824" i="9"/>
  <c r="X842" i="9"/>
  <c r="W842" i="9"/>
  <c r="X22" i="7"/>
  <c r="W22" i="7"/>
  <c r="X456" i="9"/>
  <c r="W456" i="9"/>
  <c r="X635" i="9"/>
  <c r="W635" i="9"/>
  <c r="W745" i="9"/>
  <c r="X745" i="9"/>
  <c r="W274" i="9"/>
  <c r="X274" i="9"/>
  <c r="W529" i="9"/>
  <c r="X529" i="9"/>
  <c r="W595" i="9"/>
  <c r="X595" i="9"/>
  <c r="W720" i="9"/>
  <c r="X720" i="9"/>
  <c r="X754" i="9"/>
  <c r="W754" i="9"/>
  <c r="W796" i="9"/>
  <c r="X796" i="9"/>
  <c r="W848" i="9"/>
  <c r="X848" i="9"/>
  <c r="W46" i="7"/>
  <c r="X46" i="7"/>
  <c r="X60" i="7"/>
  <c r="W60" i="7"/>
  <c r="X76" i="7"/>
  <c r="W76" i="7"/>
  <c r="X92" i="7"/>
  <c r="W92" i="7"/>
  <c r="X108" i="7"/>
  <c r="W108" i="7"/>
  <c r="X124" i="7"/>
  <c r="W124" i="7"/>
  <c r="X140" i="7"/>
  <c r="W140" i="7"/>
  <c r="X156" i="7"/>
  <c r="W156" i="7"/>
  <c r="X172" i="7"/>
  <c r="W172" i="7"/>
  <c r="X188" i="7"/>
  <c r="W188" i="7"/>
  <c r="X204" i="7"/>
  <c r="W204" i="7"/>
  <c r="X220" i="7"/>
  <c r="W220" i="7"/>
  <c r="X236" i="7"/>
  <c r="W236" i="7"/>
  <c r="X252" i="7"/>
  <c r="W252" i="7"/>
  <c r="X268" i="7"/>
  <c r="W268" i="7"/>
  <c r="X284" i="7"/>
  <c r="W284" i="7"/>
  <c r="X300" i="7"/>
  <c r="W300" i="7"/>
  <c r="X316" i="7"/>
  <c r="W316" i="7"/>
  <c r="X332" i="7"/>
  <c r="W332" i="7"/>
  <c r="X348" i="7"/>
  <c r="W348" i="7"/>
  <c r="X364" i="7"/>
  <c r="W364" i="7"/>
  <c r="W400" i="7"/>
  <c r="X400" i="7"/>
  <c r="X432" i="7"/>
  <c r="W432" i="7"/>
  <c r="W464" i="7"/>
  <c r="X464" i="7"/>
  <c r="W736" i="9"/>
  <c r="X736" i="9"/>
  <c r="X340" i="9"/>
  <c r="W340" i="9"/>
  <c r="W708" i="9"/>
  <c r="X708" i="9"/>
  <c r="W820" i="9"/>
  <c r="X820" i="9"/>
  <c r="W724" i="9"/>
  <c r="X724" i="9"/>
  <c r="X803" i="9"/>
  <c r="W803" i="9"/>
  <c r="X643" i="9"/>
  <c r="W643" i="9"/>
  <c r="W836" i="9"/>
  <c r="X836" i="9"/>
  <c r="X710" i="9"/>
  <c r="W710" i="9"/>
  <c r="X590" i="9"/>
  <c r="W590" i="9"/>
  <c r="W358" i="9"/>
  <c r="X358" i="9"/>
  <c r="X723" i="9"/>
  <c r="W723" i="9"/>
  <c r="X373" i="9"/>
  <c r="W373" i="9"/>
  <c r="X811" i="9"/>
  <c r="W811" i="9"/>
  <c r="X747" i="9"/>
  <c r="W747" i="9"/>
  <c r="X678" i="9"/>
  <c r="W678" i="9"/>
  <c r="X614" i="9"/>
  <c r="W614" i="9"/>
  <c r="W451" i="9"/>
  <c r="X451" i="9"/>
  <c r="X118" i="9"/>
  <c r="X574" i="9"/>
  <c r="W574" i="9"/>
  <c r="X510" i="9"/>
  <c r="W510" i="9"/>
  <c r="W236" i="9"/>
  <c r="X236" i="9"/>
  <c r="X831" i="9"/>
  <c r="W831" i="9"/>
  <c r="X799" i="9"/>
  <c r="W799" i="9"/>
  <c r="X767" i="9"/>
  <c r="W767" i="9"/>
  <c r="X735" i="9"/>
  <c r="W735" i="9"/>
  <c r="W666" i="9"/>
  <c r="X666" i="9"/>
  <c r="X485" i="9"/>
  <c r="W485" i="9"/>
  <c r="X421" i="9"/>
  <c r="W421" i="9"/>
  <c r="W342" i="9"/>
  <c r="X342" i="9"/>
  <c r="W232" i="9"/>
  <c r="X232" i="9"/>
  <c r="W692" i="9"/>
  <c r="X692" i="9"/>
  <c r="X659" i="9"/>
  <c r="W659" i="9"/>
  <c r="X598" i="9"/>
  <c r="W598" i="9"/>
  <c r="X566" i="9"/>
  <c r="W566" i="9"/>
  <c r="X534" i="9"/>
  <c r="W534" i="9"/>
  <c r="X502" i="9"/>
  <c r="W502" i="9"/>
  <c r="X357" i="9"/>
  <c r="W357" i="9"/>
  <c r="X198" i="9"/>
  <c r="W198" i="9"/>
  <c r="W658" i="9"/>
  <c r="X658" i="9"/>
  <c r="W487" i="9"/>
  <c r="X487" i="9"/>
  <c r="W423" i="9"/>
  <c r="X423" i="9"/>
  <c r="X365" i="9"/>
  <c r="W365" i="9"/>
  <c r="X301" i="9"/>
  <c r="W301" i="9"/>
  <c r="X234" i="9"/>
  <c r="W234" i="9"/>
  <c r="W702" i="9"/>
  <c r="X702" i="9"/>
  <c r="W638" i="9"/>
  <c r="X638" i="9"/>
  <c r="X586" i="9"/>
  <c r="W586" i="9"/>
  <c r="X554" i="9"/>
  <c r="W554" i="9"/>
  <c r="X522" i="9"/>
  <c r="W522" i="9"/>
  <c r="X469" i="9"/>
  <c r="W469" i="9"/>
  <c r="W435" i="9"/>
  <c r="X435" i="9"/>
  <c r="X402" i="9"/>
  <c r="W402" i="9"/>
  <c r="W481" i="9"/>
  <c r="X481" i="9"/>
  <c r="W417" i="9"/>
  <c r="X417" i="9"/>
  <c r="X369" i="9"/>
  <c r="W369" i="9"/>
  <c r="X337" i="9"/>
  <c r="W337" i="9"/>
  <c r="X305" i="9"/>
  <c r="W305" i="9"/>
  <c r="X273" i="9"/>
  <c r="W273" i="9"/>
  <c r="X219" i="9"/>
  <c r="W219" i="9"/>
  <c r="X183" i="9"/>
  <c r="W183" i="9"/>
  <c r="X175" i="9"/>
  <c r="W175" i="9"/>
  <c r="W493" i="9"/>
  <c r="X493" i="9"/>
  <c r="W429" i="9"/>
  <c r="X429" i="9"/>
  <c r="W184" i="9"/>
  <c r="X184" i="9"/>
  <c r="X230" i="9"/>
  <c r="W230" i="9"/>
  <c r="X191" i="9"/>
  <c r="W191" i="9"/>
  <c r="W105" i="9"/>
  <c r="X105" i="9"/>
  <c r="W210" i="9"/>
  <c r="X210" i="9"/>
  <c r="X162" i="9"/>
  <c r="W162" i="9"/>
  <c r="X102" i="9"/>
  <c r="W102" i="9"/>
  <c r="X143" i="9"/>
  <c r="W143" i="9"/>
  <c r="X114" i="9"/>
  <c r="W114" i="9"/>
  <c r="X73" i="9"/>
  <c r="W73" i="9"/>
  <c r="W206" i="9"/>
  <c r="X206" i="9"/>
  <c r="W142" i="9"/>
  <c r="X142" i="9"/>
  <c r="X61" i="9"/>
  <c r="W138" i="9"/>
  <c r="X138" i="9"/>
  <c r="X87" i="9"/>
  <c r="X54" i="9"/>
  <c r="X53" i="9"/>
  <c r="X49" i="9"/>
  <c r="X99" i="9"/>
  <c r="X26" i="9"/>
  <c r="X83" i="9"/>
  <c r="W83" i="9" s="1"/>
  <c r="W209" i="9"/>
  <c r="X209" i="9"/>
  <c r="X47" i="9"/>
  <c r="X79" i="9"/>
  <c r="W168" i="9"/>
  <c r="X168" i="9"/>
  <c r="W228" i="9"/>
  <c r="X228" i="9"/>
  <c r="W288" i="9"/>
  <c r="X288" i="9"/>
  <c r="W384" i="9"/>
  <c r="X384" i="9"/>
  <c r="W137" i="9"/>
  <c r="X137" i="9"/>
  <c r="W247" i="9"/>
  <c r="X247" i="9"/>
  <c r="W343" i="9"/>
  <c r="X343" i="9"/>
  <c r="X43" i="9"/>
  <c r="W512" i="9"/>
  <c r="X512" i="9"/>
  <c r="W625" i="9"/>
  <c r="X625" i="9"/>
  <c r="W241" i="9"/>
  <c r="X241" i="9"/>
  <c r="W282" i="9"/>
  <c r="X282" i="9"/>
  <c r="W346" i="9"/>
  <c r="X346" i="9"/>
  <c r="W387" i="9"/>
  <c r="X387" i="9"/>
  <c r="W460" i="9"/>
  <c r="X460" i="9"/>
  <c r="W541" i="9"/>
  <c r="X541" i="9"/>
  <c r="W613" i="9"/>
  <c r="X613" i="9"/>
  <c r="W347" i="9"/>
  <c r="X347" i="9"/>
  <c r="X474" i="9"/>
  <c r="W474" i="9"/>
  <c r="W548" i="9"/>
  <c r="X548" i="9"/>
  <c r="X671" i="9"/>
  <c r="W671" i="9"/>
  <c r="W798" i="9"/>
  <c r="X798" i="9"/>
  <c r="X292" i="9"/>
  <c r="W292" i="9"/>
  <c r="X488" i="9"/>
  <c r="W488" i="9"/>
  <c r="W668" i="9"/>
  <c r="X668" i="9"/>
  <c r="W733" i="9"/>
  <c r="X733" i="9"/>
  <c r="X201" i="9"/>
  <c r="W201" i="9"/>
  <c r="X617" i="9"/>
  <c r="W617" i="9"/>
  <c r="W10" i="9"/>
  <c r="W56" i="9"/>
  <c r="X56" i="9"/>
  <c r="X19" i="9"/>
  <c r="X30" i="9"/>
  <c r="X98" i="9"/>
  <c r="X37" i="9"/>
  <c r="W136" i="9"/>
  <c r="X136" i="9"/>
  <c r="W107" i="9"/>
  <c r="X107" i="9"/>
  <c r="X233" i="9"/>
  <c r="W233" i="9"/>
  <c r="X237" i="9"/>
  <c r="W237" i="9"/>
  <c r="W296" i="9"/>
  <c r="X296" i="9"/>
  <c r="W400" i="9"/>
  <c r="X400" i="9"/>
  <c r="X139" i="9"/>
  <c r="W139" i="9"/>
  <c r="X255" i="9"/>
  <c r="W319" i="9"/>
  <c r="X319" i="9"/>
  <c r="W383" i="9"/>
  <c r="X383" i="9"/>
  <c r="W172" i="9"/>
  <c r="X172" i="9"/>
  <c r="W552" i="9"/>
  <c r="X552" i="9"/>
  <c r="W641" i="9"/>
  <c r="X641" i="9"/>
  <c r="X163" i="9"/>
  <c r="W163" i="9"/>
  <c r="X284" i="9"/>
  <c r="W284" i="9"/>
  <c r="X348" i="9"/>
  <c r="W348" i="9"/>
  <c r="W411" i="9"/>
  <c r="X411" i="9"/>
  <c r="W463" i="9"/>
  <c r="X463" i="9"/>
  <c r="W517" i="9"/>
  <c r="X517" i="9"/>
  <c r="W629" i="9"/>
  <c r="X629" i="9"/>
  <c r="W251" i="9"/>
  <c r="X251" i="9"/>
  <c r="W427" i="9"/>
  <c r="X427" i="9"/>
  <c r="W507" i="9"/>
  <c r="X507" i="9"/>
  <c r="W571" i="9"/>
  <c r="X571" i="9"/>
  <c r="X703" i="9"/>
  <c r="W703" i="9"/>
  <c r="W774" i="9"/>
  <c r="X774" i="9"/>
  <c r="W838" i="9"/>
  <c r="X838" i="9"/>
  <c r="W302" i="9"/>
  <c r="X302" i="9"/>
  <c r="X388" i="9"/>
  <c r="W388" i="9"/>
  <c r="W624" i="9"/>
  <c r="X624" i="9"/>
  <c r="X683" i="9"/>
  <c r="W683" i="9"/>
  <c r="W741" i="9"/>
  <c r="X741" i="9"/>
  <c r="W805" i="9"/>
  <c r="X805" i="9"/>
  <c r="X211" i="9"/>
  <c r="W211" i="9"/>
  <c r="W444" i="9"/>
  <c r="X444" i="9"/>
  <c r="W577" i="9"/>
  <c r="X577" i="9"/>
  <c r="W669" i="9"/>
  <c r="X669" i="9"/>
  <c r="W19" i="7"/>
  <c r="X19" i="7"/>
  <c r="X406" i="9"/>
  <c r="W406" i="9"/>
  <c r="X730" i="9"/>
  <c r="W730" i="9"/>
  <c r="W776" i="9"/>
  <c r="X776" i="9"/>
  <c r="W840" i="9"/>
  <c r="X840" i="9"/>
  <c r="X18" i="7"/>
  <c r="W18" i="7"/>
  <c r="X623" i="9"/>
  <c r="W623" i="9"/>
  <c r="X786" i="9"/>
  <c r="W786" i="9"/>
  <c r="X27" i="9"/>
  <c r="X52" i="9"/>
  <c r="X84" i="9"/>
  <c r="X24" i="9"/>
  <c r="X40" i="9"/>
  <c r="W72" i="9"/>
  <c r="X72" i="9"/>
  <c r="X104" i="9"/>
  <c r="W104" i="9"/>
  <c r="X92" i="9"/>
  <c r="W157" i="9"/>
  <c r="X157" i="9"/>
  <c r="X22" i="9"/>
  <c r="X38" i="9"/>
  <c r="X51" i="9"/>
  <c r="X80" i="9"/>
  <c r="X129" i="9"/>
  <c r="W193" i="9"/>
  <c r="X193" i="9"/>
  <c r="X29" i="9"/>
  <c r="X82" i="9"/>
  <c r="X149" i="9"/>
  <c r="W149" i="9"/>
  <c r="X90" i="9"/>
  <c r="X171" i="9"/>
  <c r="W171" i="9"/>
  <c r="W229" i="9"/>
  <c r="X229" i="9"/>
  <c r="X121" i="9"/>
  <c r="X165" i="9"/>
  <c r="W165" i="9"/>
  <c r="W204" i="9"/>
  <c r="X204" i="9"/>
  <c r="W169" i="9"/>
  <c r="X169" i="9"/>
  <c r="W225" i="9"/>
  <c r="X225" i="9"/>
  <c r="W248" i="9"/>
  <c r="X248" i="9"/>
  <c r="W280" i="9"/>
  <c r="X280" i="9"/>
  <c r="W312" i="9"/>
  <c r="X312" i="9"/>
  <c r="W344" i="9"/>
  <c r="X344" i="9"/>
  <c r="W376" i="9"/>
  <c r="X376" i="9"/>
  <c r="W432" i="9"/>
  <c r="X432" i="9"/>
  <c r="W496" i="9"/>
  <c r="X496" i="9"/>
  <c r="X135" i="9"/>
  <c r="W135" i="9"/>
  <c r="W153" i="9"/>
  <c r="X153" i="9"/>
  <c r="X227" i="9"/>
  <c r="W227" i="9"/>
  <c r="W271" i="9"/>
  <c r="X271" i="9"/>
  <c r="W303" i="9"/>
  <c r="X303" i="9"/>
  <c r="W335" i="9"/>
  <c r="X335" i="9"/>
  <c r="W367" i="9"/>
  <c r="X367" i="9"/>
  <c r="W420" i="9"/>
  <c r="X420" i="9"/>
  <c r="W484" i="9"/>
  <c r="X484" i="9"/>
  <c r="W220" i="9"/>
  <c r="X220" i="9"/>
  <c r="W504" i="9"/>
  <c r="X504" i="9"/>
  <c r="W536" i="9"/>
  <c r="X536" i="9"/>
  <c r="W568" i="9"/>
  <c r="X568" i="9"/>
  <c r="W609" i="9"/>
  <c r="X609" i="9"/>
  <c r="W673" i="9"/>
  <c r="X673" i="9"/>
  <c r="X108" i="9"/>
  <c r="X239" i="9"/>
  <c r="W239" i="9"/>
  <c r="X252" i="9"/>
  <c r="W252" i="9"/>
  <c r="W275" i="9"/>
  <c r="X275" i="9"/>
  <c r="W298" i="9"/>
  <c r="X298" i="9"/>
  <c r="X316" i="9"/>
  <c r="W316" i="9"/>
  <c r="W339" i="9"/>
  <c r="X339" i="9"/>
  <c r="W362" i="9"/>
  <c r="X362" i="9"/>
  <c r="X380" i="9"/>
  <c r="W380" i="9"/>
  <c r="W399" i="9"/>
  <c r="X399" i="9"/>
  <c r="W428" i="9"/>
  <c r="X428" i="9"/>
  <c r="X458" i="9"/>
  <c r="W458" i="9"/>
  <c r="W475" i="9"/>
  <c r="X475" i="9"/>
  <c r="W501" i="9"/>
  <c r="X501" i="9"/>
  <c r="W533" i="9"/>
  <c r="X533" i="9"/>
  <c r="W565" i="9"/>
  <c r="X565" i="9"/>
  <c r="W597" i="9"/>
  <c r="X597" i="9"/>
  <c r="W661" i="9"/>
  <c r="X661" i="9"/>
  <c r="X95" i="9"/>
  <c r="W315" i="9"/>
  <c r="X315" i="9"/>
  <c r="X410" i="9"/>
  <c r="W410" i="9"/>
  <c r="X462" i="9"/>
  <c r="W462" i="9"/>
  <c r="W500" i="9"/>
  <c r="X500" i="9"/>
  <c r="W521" i="9"/>
  <c r="X521" i="9"/>
  <c r="W539" i="9"/>
  <c r="X539" i="9"/>
  <c r="W564" i="9"/>
  <c r="X564" i="9"/>
  <c r="W585" i="9"/>
  <c r="X585" i="9"/>
  <c r="X639" i="9"/>
  <c r="W639" i="9"/>
  <c r="W726" i="9"/>
  <c r="X726" i="9"/>
  <c r="W758" i="9"/>
  <c r="X758" i="9"/>
  <c r="W790" i="9"/>
  <c r="X790" i="9"/>
  <c r="W822" i="9"/>
  <c r="X822" i="9"/>
  <c r="W180" i="9"/>
  <c r="X180" i="9"/>
  <c r="W290" i="9"/>
  <c r="X290" i="9"/>
  <c r="X324" i="9"/>
  <c r="W324" i="9"/>
  <c r="W366" i="9"/>
  <c r="X366" i="9"/>
  <c r="W447" i="9"/>
  <c r="X447" i="9"/>
  <c r="X619" i="9"/>
  <c r="W619" i="9"/>
  <c r="W636" i="9"/>
  <c r="X636" i="9"/>
  <c r="X665" i="9"/>
  <c r="W665" i="9"/>
  <c r="W688" i="9"/>
  <c r="X688" i="9"/>
  <c r="W725" i="9"/>
  <c r="X725" i="9"/>
  <c r="W757" i="9"/>
  <c r="X757" i="9"/>
  <c r="W789" i="9"/>
  <c r="X789" i="9"/>
  <c r="W821" i="9"/>
  <c r="X821" i="9"/>
  <c r="W850" i="9"/>
  <c r="X850" i="9"/>
  <c r="W286" i="9"/>
  <c r="X286" i="9"/>
  <c r="W370" i="9"/>
  <c r="X370" i="9"/>
  <c r="X430" i="9"/>
  <c r="W430" i="9"/>
  <c r="W513" i="9"/>
  <c r="X513" i="9"/>
  <c r="W547" i="9"/>
  <c r="X547" i="9"/>
  <c r="X603" i="9"/>
  <c r="W603" i="9"/>
  <c r="X655" i="9"/>
  <c r="W655" i="9"/>
  <c r="X695" i="9"/>
  <c r="W695" i="9"/>
  <c r="X120" i="9"/>
  <c r="W299" i="9"/>
  <c r="X299" i="9"/>
  <c r="W471" i="9"/>
  <c r="X471" i="9"/>
  <c r="X681" i="9"/>
  <c r="W681" i="9"/>
  <c r="W721" i="9"/>
  <c r="X721" i="9"/>
  <c r="W744" i="9"/>
  <c r="X744" i="9"/>
  <c r="X26" i="7"/>
  <c r="W26" i="7"/>
  <c r="X470" i="9"/>
  <c r="W470" i="9"/>
  <c r="W637" i="9"/>
  <c r="X637" i="9"/>
  <c r="W777" i="9"/>
  <c r="X777" i="9"/>
  <c r="X276" i="9"/>
  <c r="W276" i="9"/>
  <c r="W531" i="9"/>
  <c r="X531" i="9"/>
  <c r="X599" i="9"/>
  <c r="W599" i="9"/>
  <c r="X722" i="9"/>
  <c r="W722" i="9"/>
  <c r="W764" i="9"/>
  <c r="X764" i="9"/>
  <c r="W816" i="9"/>
  <c r="X816" i="9"/>
  <c r="W556" i="9"/>
  <c r="X556" i="9"/>
  <c r="W844" i="9"/>
  <c r="X844" i="9"/>
  <c r="W33" i="7"/>
  <c r="X33" i="7"/>
  <c r="W43" i="7"/>
  <c r="X43" i="7"/>
  <c r="W67" i="7"/>
  <c r="X67" i="7"/>
  <c r="W99" i="7"/>
  <c r="X99" i="7"/>
  <c r="W131" i="7"/>
  <c r="X131" i="7"/>
  <c r="W163" i="7"/>
  <c r="X163" i="7"/>
  <c r="W195" i="7"/>
  <c r="X195" i="7"/>
  <c r="W227" i="7"/>
  <c r="X227" i="7"/>
  <c r="W259" i="7"/>
  <c r="X259" i="7"/>
  <c r="X254" i="9"/>
  <c r="W632" i="9"/>
  <c r="X632" i="9"/>
  <c r="W812" i="9"/>
  <c r="X812" i="9"/>
  <c r="W50" i="7"/>
  <c r="X50" i="7"/>
  <c r="W66" i="7"/>
  <c r="X66" i="7"/>
  <c r="W82" i="7"/>
  <c r="X82" i="7"/>
  <c r="W98" i="7"/>
  <c r="X98" i="7"/>
  <c r="W114" i="7"/>
  <c r="X114" i="7"/>
  <c r="W130" i="7"/>
  <c r="X130" i="7"/>
  <c r="W146" i="7"/>
  <c r="X146" i="7"/>
  <c r="W162" i="7"/>
  <c r="X162" i="7"/>
  <c r="W178" i="7"/>
  <c r="X178" i="7"/>
  <c r="W194" i="7"/>
  <c r="X194" i="7"/>
  <c r="W210" i="7"/>
  <c r="X210" i="7"/>
  <c r="W226" i="7"/>
  <c r="X226" i="7"/>
  <c r="W242" i="7"/>
  <c r="X242" i="7"/>
  <c r="W258" i="7"/>
  <c r="X258" i="7"/>
  <c r="W274" i="7"/>
  <c r="X274" i="7"/>
  <c r="W290" i="7"/>
  <c r="X290" i="7"/>
  <c r="W306" i="7"/>
  <c r="X306" i="7"/>
  <c r="W322" i="7"/>
  <c r="X322" i="7"/>
  <c r="W338" i="7"/>
  <c r="X338" i="7"/>
  <c r="W354" i="7"/>
  <c r="X354" i="7"/>
  <c r="X371" i="7"/>
  <c r="W371" i="7"/>
  <c r="W403" i="7"/>
  <c r="X403" i="7"/>
  <c r="X435" i="7"/>
  <c r="W435" i="7"/>
  <c r="W467" i="7"/>
  <c r="X467" i="7"/>
  <c r="X738" i="9"/>
  <c r="W738" i="9"/>
  <c r="X494" i="9"/>
  <c r="W494" i="9"/>
  <c r="W696" i="9"/>
  <c r="X696" i="9"/>
  <c r="W559" i="9"/>
  <c r="X559" i="9"/>
  <c r="X771" i="9"/>
  <c r="W771" i="9"/>
  <c r="X450" i="9"/>
  <c r="W450" i="9"/>
  <c r="W804" i="9"/>
  <c r="X804" i="9"/>
  <c r="W650" i="9"/>
  <c r="X650" i="9"/>
  <c r="W527" i="9"/>
  <c r="X527" i="9"/>
  <c r="X819" i="9"/>
  <c r="W819" i="9"/>
  <c r="X711" i="9"/>
  <c r="W711" i="9"/>
  <c r="X245" i="9"/>
  <c r="W245" i="9"/>
  <c r="X795" i="9"/>
  <c r="W795" i="9"/>
  <c r="X731" i="9"/>
  <c r="W731" i="9"/>
  <c r="W676" i="9"/>
  <c r="X676" i="9"/>
  <c r="W612" i="9"/>
  <c r="X612" i="9"/>
  <c r="X341" i="9"/>
  <c r="W341" i="9"/>
  <c r="W682" i="9"/>
  <c r="X682" i="9"/>
  <c r="W543" i="9"/>
  <c r="X543" i="9"/>
  <c r="X390" i="9"/>
  <c r="W390" i="9"/>
  <c r="X199" i="9"/>
  <c r="W199" i="9"/>
  <c r="X823" i="9"/>
  <c r="W823" i="9"/>
  <c r="X791" i="9"/>
  <c r="W791" i="9"/>
  <c r="X759" i="9"/>
  <c r="W759" i="9"/>
  <c r="X727" i="9"/>
  <c r="W727" i="9"/>
  <c r="W634" i="9"/>
  <c r="X634" i="9"/>
  <c r="W483" i="9"/>
  <c r="X483" i="9"/>
  <c r="W419" i="9"/>
  <c r="X419" i="9"/>
  <c r="W310" i="9"/>
  <c r="X310" i="9"/>
  <c r="X195" i="9"/>
  <c r="W195" i="9"/>
  <c r="X691" i="9"/>
  <c r="W691" i="9"/>
  <c r="X630" i="9"/>
  <c r="W630" i="9"/>
  <c r="W583" i="9"/>
  <c r="X583" i="9"/>
  <c r="W551" i="9"/>
  <c r="X551" i="9"/>
  <c r="W519" i="9"/>
  <c r="X519" i="9"/>
  <c r="W489" i="9"/>
  <c r="X489" i="9"/>
  <c r="X325" i="9"/>
  <c r="W325" i="9"/>
  <c r="X706" i="9"/>
  <c r="W706" i="9"/>
  <c r="X642" i="9"/>
  <c r="W642" i="9"/>
  <c r="W473" i="9"/>
  <c r="X473" i="9"/>
  <c r="W409" i="9"/>
  <c r="X409" i="9"/>
  <c r="X349" i="9"/>
  <c r="W349" i="9"/>
  <c r="X285" i="9"/>
  <c r="W285" i="9"/>
  <c r="W202" i="9"/>
  <c r="X202" i="9"/>
  <c r="W686" i="9"/>
  <c r="X686" i="9"/>
  <c r="W622" i="9"/>
  <c r="X622" i="9"/>
  <c r="X578" i="9"/>
  <c r="W578" i="9"/>
  <c r="X546" i="9"/>
  <c r="W546" i="9"/>
  <c r="X514" i="9"/>
  <c r="W514" i="9"/>
  <c r="W467" i="9"/>
  <c r="X467" i="9"/>
  <c r="X434" i="9"/>
  <c r="W434" i="9"/>
  <c r="X231" i="9"/>
  <c r="W231" i="9"/>
  <c r="W465" i="9"/>
  <c r="X465" i="9"/>
  <c r="W401" i="9"/>
  <c r="X401" i="9"/>
  <c r="X361" i="9"/>
  <c r="W361" i="9"/>
  <c r="X329" i="9"/>
  <c r="W329" i="9"/>
  <c r="X297" i="9"/>
  <c r="W297" i="9"/>
  <c r="X265" i="9"/>
  <c r="W265" i="9"/>
  <c r="X218" i="9"/>
  <c r="W218" i="9"/>
  <c r="X179" i="9"/>
  <c r="W179" i="9"/>
  <c r="W164" i="9"/>
  <c r="X164" i="9"/>
  <c r="W477" i="9"/>
  <c r="X477" i="9"/>
  <c r="W413" i="9"/>
  <c r="X413" i="9"/>
  <c r="X131" i="9"/>
  <c r="W214" i="9"/>
  <c r="X214" i="9"/>
  <c r="X166" i="9"/>
  <c r="W77" i="9"/>
  <c r="X77" i="9"/>
  <c r="W208" i="9"/>
  <c r="X208" i="9"/>
  <c r="W160" i="9"/>
  <c r="X160" i="9"/>
  <c r="X159" i="9"/>
  <c r="W159" i="9"/>
  <c r="X130" i="9"/>
  <c r="W112" i="9"/>
  <c r="X112" i="9"/>
  <c r="X71" i="9"/>
  <c r="W190" i="9"/>
  <c r="X190" i="9"/>
  <c r="X126" i="9"/>
  <c r="X44" i="9"/>
  <c r="W122" i="9"/>
  <c r="X122" i="9"/>
  <c r="X86" i="9"/>
  <c r="X16" i="9"/>
  <c r="W130" i="9" s="1"/>
  <c r="X14" i="9"/>
  <c r="X21" i="7"/>
  <c r="W21" i="7"/>
  <c r="W36" i="7"/>
  <c r="X36" i="7"/>
  <c r="W395" i="9"/>
  <c r="X395" i="9"/>
  <c r="X649" i="9"/>
  <c r="W649" i="9"/>
  <c r="W701" i="9"/>
  <c r="X701" i="9"/>
  <c r="W825" i="9"/>
  <c r="X825" i="9"/>
  <c r="W382" i="9"/>
  <c r="X382" i="9"/>
  <c r="X802" i="9"/>
  <c r="W802" i="9"/>
  <c r="X30" i="7"/>
  <c r="W30" i="7"/>
  <c r="W41" i="7"/>
  <c r="X41" i="7"/>
  <c r="W59" i="7"/>
  <c r="X59" i="7"/>
  <c r="W91" i="7"/>
  <c r="X91" i="7"/>
  <c r="W123" i="7"/>
  <c r="X123" i="7"/>
  <c r="W155" i="7"/>
  <c r="X155" i="7"/>
  <c r="W187" i="7"/>
  <c r="X187" i="7"/>
  <c r="W219" i="7"/>
  <c r="X219" i="7"/>
  <c r="W251" i="7"/>
  <c r="X251" i="7"/>
  <c r="W283" i="7"/>
  <c r="X283" i="7"/>
  <c r="W563" i="9"/>
  <c r="X563" i="9"/>
  <c r="X770" i="9"/>
  <c r="W770" i="9"/>
  <c r="W16" i="7"/>
  <c r="X16" i="7"/>
  <c r="W58" i="7"/>
  <c r="X58" i="7"/>
  <c r="W74" i="7"/>
  <c r="X74" i="7"/>
  <c r="W90" i="7"/>
  <c r="X90" i="7"/>
  <c r="W106" i="7"/>
  <c r="X106" i="7"/>
  <c r="W122" i="7"/>
  <c r="X122" i="7"/>
  <c r="W138" i="7"/>
  <c r="X138" i="7"/>
  <c r="W154" i="7"/>
  <c r="X154" i="7"/>
  <c r="W170" i="7"/>
  <c r="X170" i="7"/>
  <c r="W186" i="7"/>
  <c r="X186" i="7"/>
  <c r="W202" i="7"/>
  <c r="X202" i="7"/>
  <c r="W218" i="7"/>
  <c r="X218" i="7"/>
  <c r="W234" i="7"/>
  <c r="X234" i="7"/>
  <c r="W250" i="7"/>
  <c r="X250" i="7"/>
  <c r="W266" i="7"/>
  <c r="X266" i="7"/>
  <c r="W282" i="7"/>
  <c r="X282" i="7"/>
  <c r="W298" i="7"/>
  <c r="X298" i="7"/>
  <c r="W314" i="7"/>
  <c r="X314" i="7"/>
  <c r="W330" i="7"/>
  <c r="X330" i="7"/>
  <c r="W346" i="7"/>
  <c r="X346" i="7"/>
  <c r="W362" i="7"/>
  <c r="X362" i="7"/>
  <c r="W387" i="7"/>
  <c r="X387" i="7"/>
  <c r="X419" i="7"/>
  <c r="W419" i="7"/>
  <c r="W451" i="7"/>
  <c r="X451" i="7"/>
  <c r="W499" i="9"/>
  <c r="X499" i="9"/>
  <c r="W338" i="9"/>
  <c r="X338" i="9"/>
  <c r="X834" i="9"/>
  <c r="W834" i="9"/>
  <c r="W600" i="9"/>
  <c r="X600" i="9"/>
  <c r="W294" i="9"/>
  <c r="X294" i="9"/>
  <c r="X835" i="9"/>
  <c r="W835" i="9"/>
  <c r="X647" i="9"/>
  <c r="W647" i="9"/>
  <c r="X309" i="9"/>
  <c r="W309" i="9"/>
  <c r="W740" i="9"/>
  <c r="X740" i="9"/>
  <c r="W591" i="9"/>
  <c r="X591" i="9"/>
  <c r="X453" i="9"/>
  <c r="W453" i="9"/>
  <c r="X755" i="9"/>
  <c r="W755" i="9"/>
  <c r="X454" i="9"/>
  <c r="W454" i="9"/>
  <c r="X827" i="9"/>
  <c r="W827" i="9"/>
  <c r="X763" i="9"/>
  <c r="W763" i="9"/>
  <c r="X679" i="9"/>
  <c r="W679" i="9"/>
  <c r="X615" i="9"/>
  <c r="W615" i="9"/>
  <c r="W457" i="9"/>
  <c r="X457" i="9"/>
  <c r="W222" i="9"/>
  <c r="X222" i="9"/>
  <c r="W575" i="9"/>
  <c r="X575" i="9"/>
  <c r="W511" i="9"/>
  <c r="X511" i="9"/>
  <c r="W262" i="9"/>
  <c r="X262" i="9"/>
  <c r="X839" i="9"/>
  <c r="W839" i="9"/>
  <c r="X807" i="9"/>
  <c r="W807" i="9"/>
  <c r="X775" i="9"/>
  <c r="W775" i="9"/>
  <c r="X743" i="9"/>
  <c r="W743" i="9"/>
  <c r="W698" i="9"/>
  <c r="X698" i="9"/>
  <c r="X486" i="9"/>
  <c r="W486" i="9"/>
  <c r="X422" i="9"/>
  <c r="W422" i="9"/>
  <c r="W374" i="9"/>
  <c r="X374" i="9"/>
  <c r="W246" i="9"/>
  <c r="X246" i="9"/>
  <c r="X694" i="9"/>
  <c r="W694" i="9"/>
  <c r="W660" i="9"/>
  <c r="X660" i="9"/>
  <c r="X627" i="9"/>
  <c r="W627" i="9"/>
  <c r="W567" i="9"/>
  <c r="X567" i="9"/>
  <c r="W535" i="9"/>
  <c r="X535" i="9"/>
  <c r="W503" i="9"/>
  <c r="X503" i="9"/>
  <c r="X389" i="9"/>
  <c r="W389" i="9"/>
  <c r="X261" i="9"/>
  <c r="W261" i="9"/>
  <c r="W674" i="9"/>
  <c r="X674" i="9"/>
  <c r="W610" i="9"/>
  <c r="X610" i="9"/>
  <c r="W441" i="9"/>
  <c r="X441" i="9"/>
  <c r="X381" i="9"/>
  <c r="W381" i="9"/>
  <c r="X317" i="9"/>
  <c r="W317" i="9"/>
  <c r="X253" i="9"/>
  <c r="W253" i="9"/>
  <c r="X132" i="9"/>
  <c r="W654" i="9"/>
  <c r="X654" i="9"/>
  <c r="X594" i="9"/>
  <c r="W594" i="9"/>
  <c r="X562" i="9"/>
  <c r="W562" i="9"/>
  <c r="X530" i="9"/>
  <c r="W530" i="9"/>
  <c r="X498" i="9"/>
  <c r="W498" i="9"/>
  <c r="X437" i="9"/>
  <c r="W437" i="9"/>
  <c r="W403" i="9"/>
  <c r="X403" i="9"/>
  <c r="W111" i="9"/>
  <c r="X111" i="9"/>
  <c r="W433" i="9"/>
  <c r="X433" i="9"/>
  <c r="X377" i="9"/>
  <c r="W377" i="9"/>
  <c r="X345" i="9"/>
  <c r="W345" i="9"/>
  <c r="X313" i="9"/>
  <c r="W313" i="9"/>
  <c r="X281" i="9"/>
  <c r="W281" i="9"/>
  <c r="X249" i="9"/>
  <c r="W249" i="9"/>
  <c r="X215" i="9"/>
  <c r="W215" i="9"/>
  <c r="W176" i="9"/>
  <c r="X176" i="9"/>
  <c r="X45" i="9"/>
  <c r="W445" i="9"/>
  <c r="X445" i="9"/>
  <c r="W238" i="9"/>
  <c r="X238" i="9"/>
  <c r="W103" i="9"/>
  <c r="X103" i="9"/>
  <c r="W192" i="9"/>
  <c r="X192" i="9"/>
  <c r="W116" i="9"/>
  <c r="X116" i="9"/>
  <c r="W226" i="9"/>
  <c r="X226" i="9"/>
  <c r="W186" i="9"/>
  <c r="X186" i="9"/>
  <c r="X134" i="9"/>
  <c r="W144" i="9"/>
  <c r="X144" i="9"/>
  <c r="X127" i="9"/>
  <c r="W127" i="9" s="1"/>
  <c r="X74" i="9"/>
  <c r="W74" i="9"/>
  <c r="X18" i="9"/>
  <c r="W158" i="9"/>
  <c r="X158" i="9"/>
  <c r="W75" i="9"/>
  <c r="X75" i="9"/>
  <c r="W154" i="9"/>
  <c r="X154" i="9"/>
  <c r="X89" i="9"/>
  <c r="W55" i="9"/>
  <c r="X55" i="9"/>
  <c r="X762" i="9"/>
  <c r="W762" i="9"/>
  <c r="W785" i="9"/>
  <c r="X785" i="9"/>
  <c r="W808" i="9"/>
  <c r="X808" i="9"/>
  <c r="X826" i="9"/>
  <c r="W826" i="9"/>
  <c r="W849" i="9"/>
  <c r="X849" i="9"/>
  <c r="X14" i="7"/>
  <c r="W14" i="7"/>
  <c r="X187" i="9"/>
  <c r="W187" i="9"/>
  <c r="W608" i="9"/>
  <c r="X608" i="9"/>
  <c r="W680" i="9"/>
  <c r="X680" i="9"/>
  <c r="W809" i="9"/>
  <c r="X809" i="9"/>
  <c r="W318" i="9"/>
  <c r="X318" i="9"/>
  <c r="W588" i="9"/>
  <c r="X588" i="9"/>
  <c r="W652" i="9"/>
  <c r="X652" i="9"/>
  <c r="W732" i="9"/>
  <c r="X732" i="9"/>
  <c r="W784" i="9"/>
  <c r="X784" i="9"/>
  <c r="X818" i="9"/>
  <c r="W818" i="9"/>
  <c r="X17" i="7"/>
  <c r="W17" i="7"/>
  <c r="W32" i="7"/>
  <c r="X32" i="7"/>
  <c r="W267" i="9"/>
  <c r="X267" i="9"/>
  <c r="W616" i="9"/>
  <c r="X616" i="9"/>
  <c r="X699" i="9"/>
  <c r="W699" i="9"/>
  <c r="W793" i="9"/>
  <c r="X793" i="9"/>
  <c r="W800" i="9"/>
  <c r="X800" i="9"/>
  <c r="W27" i="7"/>
  <c r="X27" i="7"/>
  <c r="X38" i="7"/>
  <c r="W38" i="7"/>
  <c r="W51" i="7"/>
  <c r="X51" i="7"/>
  <c r="W83" i="7"/>
  <c r="X83" i="7"/>
  <c r="W115" i="7"/>
  <c r="X115" i="7"/>
  <c r="W147" i="7"/>
  <c r="X147" i="7"/>
  <c r="W179" i="7"/>
  <c r="X179" i="7"/>
  <c r="W211" i="7"/>
  <c r="X211" i="7"/>
  <c r="W243" i="7"/>
  <c r="X243" i="7"/>
  <c r="W275" i="7"/>
  <c r="X275" i="7"/>
  <c r="W561" i="9"/>
  <c r="X561" i="9"/>
  <c r="W768" i="9"/>
  <c r="X768" i="9"/>
  <c r="X52" i="7"/>
  <c r="W52" i="7"/>
  <c r="X68" i="7"/>
  <c r="W68" i="7"/>
  <c r="X84" i="7"/>
  <c r="W84" i="7"/>
  <c r="X100" i="7"/>
  <c r="W100" i="7"/>
  <c r="X116" i="7"/>
  <c r="W116" i="7"/>
  <c r="X132" i="7"/>
  <c r="W132" i="7"/>
  <c r="X148" i="7"/>
  <c r="W148" i="7"/>
  <c r="X164" i="7"/>
  <c r="W164" i="7"/>
  <c r="X180" i="7"/>
  <c r="W180" i="7"/>
  <c r="X196" i="7"/>
  <c r="W196" i="7"/>
  <c r="X212" i="7"/>
  <c r="W212" i="7"/>
  <c r="X228" i="7"/>
  <c r="W228" i="7"/>
  <c r="X244" i="7"/>
  <c r="W244" i="7"/>
  <c r="X260" i="7"/>
  <c r="W260" i="7"/>
  <c r="X276" i="7"/>
  <c r="W276" i="7"/>
  <c r="X292" i="7"/>
  <c r="W292" i="7"/>
  <c r="X308" i="7"/>
  <c r="W308" i="7"/>
  <c r="X324" i="7"/>
  <c r="W324" i="7"/>
  <c r="X340" i="7"/>
  <c r="W340" i="7"/>
  <c r="X356" i="7"/>
  <c r="W356" i="7"/>
  <c r="W384" i="7"/>
  <c r="X384" i="7"/>
  <c r="X416" i="7"/>
  <c r="W416" i="7"/>
  <c r="W448" i="7"/>
  <c r="X448" i="7"/>
  <c r="W497" i="9"/>
  <c r="X497" i="9"/>
  <c r="W780" i="9"/>
  <c r="X780" i="9"/>
  <c r="W832" i="9"/>
  <c r="X832" i="9"/>
  <c r="X558" i="9"/>
  <c r="W558" i="9"/>
  <c r="W756" i="9"/>
  <c r="X756" i="9"/>
  <c r="X739" i="9"/>
  <c r="W739" i="9"/>
  <c r="W393" i="9"/>
  <c r="X393" i="9"/>
  <c r="W772" i="9"/>
  <c r="X772" i="9"/>
  <c r="W644" i="9"/>
  <c r="X644" i="9"/>
  <c r="X526" i="9"/>
  <c r="W526" i="9"/>
  <c r="X787" i="9"/>
  <c r="W787" i="9"/>
  <c r="X707" i="9"/>
  <c r="W707" i="9"/>
  <c r="X843" i="9"/>
  <c r="W843" i="9"/>
  <c r="X779" i="9"/>
  <c r="W779" i="9"/>
  <c r="X715" i="9"/>
  <c r="W715" i="9"/>
  <c r="X675" i="9"/>
  <c r="W675" i="9"/>
  <c r="X611" i="9"/>
  <c r="W611" i="9"/>
  <c r="X277" i="9"/>
  <c r="W277" i="9"/>
  <c r="W618" i="9"/>
  <c r="X618" i="9"/>
  <c r="X542" i="9"/>
  <c r="W542" i="9"/>
  <c r="W326" i="9"/>
  <c r="X326" i="9"/>
  <c r="X847" i="9"/>
  <c r="W847" i="9"/>
  <c r="X815" i="9"/>
  <c r="W815" i="9"/>
  <c r="X783" i="9"/>
  <c r="W783" i="9"/>
  <c r="X751" i="9"/>
  <c r="W751" i="9"/>
  <c r="X719" i="9"/>
  <c r="W719" i="9"/>
  <c r="W602" i="9"/>
  <c r="X602" i="9"/>
  <c r="X482" i="9"/>
  <c r="W482" i="9"/>
  <c r="X418" i="9"/>
  <c r="W418" i="9"/>
  <c r="W278" i="9"/>
  <c r="X278" i="9"/>
  <c r="W148" i="9"/>
  <c r="X148" i="9"/>
  <c r="X662" i="9"/>
  <c r="W662" i="9"/>
  <c r="W628" i="9"/>
  <c r="X628" i="9"/>
  <c r="X582" i="9"/>
  <c r="W582" i="9"/>
  <c r="X550" i="9"/>
  <c r="W550" i="9"/>
  <c r="X518" i="9"/>
  <c r="W518" i="9"/>
  <c r="W425" i="9"/>
  <c r="X425" i="9"/>
  <c r="X293" i="9"/>
  <c r="W293" i="9"/>
  <c r="W690" i="9"/>
  <c r="X690" i="9"/>
  <c r="W626" i="9"/>
  <c r="X626" i="9"/>
  <c r="W455" i="9"/>
  <c r="X455" i="9"/>
  <c r="W391" i="9"/>
  <c r="X391" i="9"/>
  <c r="X333" i="9"/>
  <c r="W333" i="9"/>
  <c r="X269" i="9"/>
  <c r="W269" i="9"/>
  <c r="W196" i="9"/>
  <c r="X196" i="9"/>
  <c r="W670" i="9"/>
  <c r="X670" i="9"/>
  <c r="W606" i="9"/>
  <c r="X606" i="9"/>
  <c r="X570" i="9"/>
  <c r="W570" i="9"/>
  <c r="X538" i="9"/>
  <c r="W538" i="9"/>
  <c r="X506" i="9"/>
  <c r="W506" i="9"/>
  <c r="X466" i="9"/>
  <c r="W466" i="9"/>
  <c r="X405" i="9"/>
  <c r="W405" i="9"/>
  <c r="X182" i="9"/>
  <c r="W182" i="9"/>
  <c r="X449" i="9"/>
  <c r="W449" i="9"/>
  <c r="X385" i="9"/>
  <c r="W385" i="9"/>
  <c r="X353" i="9"/>
  <c r="W353" i="9"/>
  <c r="X321" i="9"/>
  <c r="W321" i="9"/>
  <c r="X289" i="9"/>
  <c r="W289" i="9"/>
  <c r="X257" i="9"/>
  <c r="W216" i="9"/>
  <c r="X216" i="9"/>
  <c r="X178" i="9"/>
  <c r="W178" i="9"/>
  <c r="W59" i="9"/>
  <c r="X59" i="9"/>
  <c r="W461" i="9"/>
  <c r="X461" i="9"/>
  <c r="W397" i="9"/>
  <c r="X397" i="9"/>
  <c r="X115" i="9"/>
  <c r="X194" i="9"/>
  <c r="W194" i="9"/>
  <c r="W150" i="9"/>
  <c r="X150" i="9"/>
  <c r="W242" i="9"/>
  <c r="X242" i="9"/>
  <c r="X207" i="9"/>
  <c r="W207" i="9"/>
  <c r="X147" i="9"/>
  <c r="W147" i="9"/>
  <c r="X146" i="9"/>
  <c r="W146" i="9"/>
  <c r="X128" i="9"/>
  <c r="W128" i="9" s="1"/>
  <c r="X97" i="9"/>
  <c r="X70" i="9"/>
  <c r="W70" i="9"/>
  <c r="W174" i="9"/>
  <c r="X174" i="9"/>
  <c r="X93" i="9"/>
  <c r="W170" i="9"/>
  <c r="X170" i="9"/>
  <c r="X109" i="9"/>
  <c r="W109" i="9"/>
  <c r="X57" i="9"/>
  <c r="W57" i="9"/>
  <c r="W748" i="9"/>
  <c r="X748" i="9"/>
  <c r="W10" i="5"/>
  <c r="V10" i="5"/>
  <c r="U10" i="5"/>
  <c r="T10" i="5"/>
  <c r="S10" i="5"/>
  <c r="Q10" i="5"/>
  <c r="P10" i="5"/>
  <c r="O10" i="5"/>
  <c r="N10" i="5"/>
  <c r="K10" i="5"/>
  <c r="R10" i="5"/>
  <c r="R6" i="5"/>
  <c r="W81" i="9" l="1"/>
  <c r="W76" i="9"/>
  <c r="W69" i="9"/>
  <c r="W260" i="9"/>
  <c r="W61" i="9"/>
  <c r="W254" i="9"/>
  <c r="W258" i="9"/>
  <c r="W257" i="9"/>
  <c r="W255" i="9"/>
  <c r="W166" i="9"/>
  <c r="W134" i="9"/>
  <c r="W71" i="9"/>
  <c r="W54" i="9"/>
  <c r="W48" i="9"/>
  <c r="W41" i="9"/>
  <c r="W33" i="9"/>
  <c r="W32" i="9"/>
  <c r="W40" i="9"/>
  <c r="W60" i="9"/>
  <c r="W47" i="9"/>
  <c r="W31" i="9"/>
  <c r="W53" i="9"/>
  <c r="W97" i="9"/>
  <c r="W95" i="9"/>
  <c r="W94" i="9"/>
  <c r="W93" i="9"/>
  <c r="W90" i="9"/>
  <c r="W86" i="9"/>
  <c r="W79" i="9"/>
  <c r="W78" i="9"/>
  <c r="W131" i="9"/>
  <c r="W115" i="9"/>
  <c r="W113" i="9"/>
  <c r="W108" i="9"/>
  <c r="W22" i="9"/>
  <c r="W23" i="9"/>
  <c r="W19" i="9"/>
  <c r="W43" i="9"/>
  <c r="W132" i="9"/>
  <c r="W129" i="9"/>
  <c r="W126" i="9"/>
  <c r="W133" i="9"/>
  <c r="W121" i="9"/>
  <c r="W119" i="9"/>
  <c r="W120" i="9"/>
  <c r="W118" i="9"/>
  <c r="W99" i="9"/>
  <c r="W98" i="9"/>
  <c r="W92" i="9"/>
  <c r="W125" i="9"/>
  <c r="W91" i="9"/>
  <c r="W100" i="9"/>
  <c r="W89" i="9"/>
  <c r="W87" i="9"/>
  <c r="W85" i="9"/>
  <c r="W82" i="9"/>
  <c r="W80" i="9"/>
  <c r="W66" i="9"/>
  <c r="W88" i="9"/>
  <c r="W58" i="9"/>
  <c r="W84" i="9"/>
  <c r="W52" i="9"/>
  <c r="W64" i="9"/>
  <c r="W50" i="9"/>
  <c r="W51" i="9"/>
  <c r="W49" i="9"/>
  <c r="W65" i="9"/>
  <c r="W30" i="9"/>
  <c r="W25" i="9"/>
  <c r="W46" i="9"/>
  <c r="W45" i="9"/>
  <c r="W39" i="9"/>
  <c r="W38" i="9"/>
  <c r="W37" i="9"/>
  <c r="W28" i="9"/>
  <c r="W21" i="9"/>
  <c r="W13" i="9"/>
  <c r="B14" i="9"/>
  <c r="W18" i="9"/>
  <c r="W35" i="9"/>
  <c r="W20" i="9"/>
  <c r="W34" i="9"/>
  <c r="W26" i="9"/>
  <c r="W16" i="9"/>
  <c r="W29" i="9"/>
  <c r="W24" i="9"/>
  <c r="W14" i="9"/>
  <c r="W44" i="9"/>
  <c r="W15" i="9"/>
  <c r="W17" i="9"/>
  <c r="W27" i="9"/>
  <c r="W36" i="9"/>
  <c r="W42" i="9"/>
  <c r="W12" i="9"/>
  <c r="B15" i="9" l="1"/>
  <c r="V10" i="9"/>
  <c r="J2" i="5"/>
  <c r="B2" i="5"/>
  <c r="J8" i="5"/>
  <c r="J7" i="5"/>
  <c r="B8" i="5"/>
  <c r="B7" i="5"/>
  <c r="B6" i="5"/>
  <c r="B5" i="5"/>
  <c r="B4" i="5"/>
  <c r="J6" i="5"/>
  <c r="J5" i="5"/>
  <c r="J4" i="5"/>
  <c r="J3" i="5"/>
  <c r="B16" i="9" l="1"/>
  <c r="B12" i="8"/>
  <c r="J10" i="5"/>
  <c r="U13" i="4"/>
  <c r="U850" i="4"/>
  <c r="U849" i="4"/>
  <c r="U848" i="4"/>
  <c r="U847" i="4"/>
  <c r="U846" i="4"/>
  <c r="U845" i="4"/>
  <c r="U844" i="4"/>
  <c r="U843" i="4"/>
  <c r="U842" i="4"/>
  <c r="U841" i="4"/>
  <c r="U840" i="4"/>
  <c r="U839" i="4"/>
  <c r="U838" i="4"/>
  <c r="U837" i="4"/>
  <c r="U836" i="4"/>
  <c r="U835" i="4"/>
  <c r="U834" i="4"/>
  <c r="U833" i="4"/>
  <c r="U832" i="4"/>
  <c r="U831" i="4"/>
  <c r="U830" i="4"/>
  <c r="U829" i="4"/>
  <c r="U828" i="4"/>
  <c r="U827" i="4"/>
  <c r="U826" i="4"/>
  <c r="U825" i="4"/>
  <c r="U824" i="4"/>
  <c r="U823" i="4"/>
  <c r="U822" i="4"/>
  <c r="U821" i="4"/>
  <c r="U820" i="4"/>
  <c r="U819" i="4"/>
  <c r="U818" i="4"/>
  <c r="U817" i="4"/>
  <c r="U816" i="4"/>
  <c r="U815" i="4"/>
  <c r="U814" i="4"/>
  <c r="U813" i="4"/>
  <c r="U812" i="4"/>
  <c r="U811" i="4"/>
  <c r="U810" i="4"/>
  <c r="U809" i="4"/>
  <c r="U808" i="4"/>
  <c r="U807" i="4"/>
  <c r="U806" i="4"/>
  <c r="U805" i="4"/>
  <c r="U804" i="4"/>
  <c r="U803" i="4"/>
  <c r="U802" i="4"/>
  <c r="U801" i="4"/>
  <c r="U800" i="4"/>
  <c r="U799" i="4"/>
  <c r="U798" i="4"/>
  <c r="U797" i="4"/>
  <c r="U796" i="4"/>
  <c r="U795" i="4"/>
  <c r="U794" i="4"/>
  <c r="U793" i="4"/>
  <c r="U792" i="4"/>
  <c r="U791" i="4"/>
  <c r="U790" i="4"/>
  <c r="U789" i="4"/>
  <c r="U788" i="4"/>
  <c r="U787" i="4"/>
  <c r="U786" i="4"/>
  <c r="U785" i="4"/>
  <c r="U784" i="4"/>
  <c r="U783" i="4"/>
  <c r="U782" i="4"/>
  <c r="U781" i="4"/>
  <c r="U780" i="4"/>
  <c r="U779" i="4"/>
  <c r="U778" i="4"/>
  <c r="U777" i="4"/>
  <c r="U776" i="4"/>
  <c r="U775" i="4"/>
  <c r="U774" i="4"/>
  <c r="U773" i="4"/>
  <c r="U772" i="4"/>
  <c r="U771" i="4"/>
  <c r="U770" i="4"/>
  <c r="U769" i="4"/>
  <c r="U768" i="4"/>
  <c r="U767" i="4"/>
  <c r="U766" i="4"/>
  <c r="U765" i="4"/>
  <c r="U764" i="4"/>
  <c r="U763" i="4"/>
  <c r="U762" i="4"/>
  <c r="U761" i="4"/>
  <c r="U760" i="4"/>
  <c r="U759" i="4"/>
  <c r="U758" i="4"/>
  <c r="U757" i="4"/>
  <c r="U756" i="4"/>
  <c r="U755" i="4"/>
  <c r="U754" i="4"/>
  <c r="U753" i="4"/>
  <c r="U752" i="4"/>
  <c r="U751" i="4"/>
  <c r="U750" i="4"/>
  <c r="U749" i="4"/>
  <c r="U748" i="4"/>
  <c r="U747" i="4"/>
  <c r="U746" i="4"/>
  <c r="U745" i="4"/>
  <c r="U744" i="4"/>
  <c r="U743" i="4"/>
  <c r="U742" i="4"/>
  <c r="U741" i="4"/>
  <c r="U740" i="4"/>
  <c r="U739" i="4"/>
  <c r="U738" i="4"/>
  <c r="U737" i="4"/>
  <c r="U736" i="4"/>
  <c r="U735" i="4"/>
  <c r="U734" i="4"/>
  <c r="U733" i="4"/>
  <c r="U732" i="4"/>
  <c r="U731" i="4"/>
  <c r="U730" i="4"/>
  <c r="U729" i="4"/>
  <c r="U728" i="4"/>
  <c r="U727" i="4"/>
  <c r="U726" i="4"/>
  <c r="U725" i="4"/>
  <c r="U724" i="4"/>
  <c r="U723" i="4"/>
  <c r="U722" i="4"/>
  <c r="U721" i="4"/>
  <c r="U720" i="4"/>
  <c r="U719" i="4"/>
  <c r="U718" i="4"/>
  <c r="U717" i="4"/>
  <c r="U716" i="4"/>
  <c r="U715" i="4"/>
  <c r="U714" i="4"/>
  <c r="U713" i="4"/>
  <c r="U712" i="4"/>
  <c r="U711" i="4"/>
  <c r="U710" i="4"/>
  <c r="U709" i="4"/>
  <c r="U708" i="4"/>
  <c r="U707" i="4"/>
  <c r="U706" i="4"/>
  <c r="U705" i="4"/>
  <c r="U704" i="4"/>
  <c r="U703" i="4"/>
  <c r="U702" i="4"/>
  <c r="U701" i="4"/>
  <c r="U700" i="4"/>
  <c r="U699" i="4"/>
  <c r="U698" i="4"/>
  <c r="U697" i="4"/>
  <c r="U696" i="4"/>
  <c r="U695" i="4"/>
  <c r="U694" i="4"/>
  <c r="U693" i="4"/>
  <c r="U692" i="4"/>
  <c r="U691" i="4"/>
  <c r="U690" i="4"/>
  <c r="U689" i="4"/>
  <c r="U688" i="4"/>
  <c r="U687" i="4"/>
  <c r="U686" i="4"/>
  <c r="U685" i="4"/>
  <c r="U684" i="4"/>
  <c r="U683" i="4"/>
  <c r="U682" i="4"/>
  <c r="U681" i="4"/>
  <c r="U680" i="4"/>
  <c r="U679" i="4"/>
  <c r="U678" i="4"/>
  <c r="U677" i="4"/>
  <c r="U676" i="4"/>
  <c r="U675" i="4"/>
  <c r="U674" i="4"/>
  <c r="U673" i="4"/>
  <c r="U672" i="4"/>
  <c r="U671" i="4"/>
  <c r="U670" i="4"/>
  <c r="U669" i="4"/>
  <c r="U668" i="4"/>
  <c r="U667" i="4"/>
  <c r="U666" i="4"/>
  <c r="U665" i="4"/>
  <c r="U664" i="4"/>
  <c r="U663" i="4"/>
  <c r="U662" i="4"/>
  <c r="U661" i="4"/>
  <c r="U660" i="4"/>
  <c r="U659" i="4"/>
  <c r="U658" i="4"/>
  <c r="U657" i="4"/>
  <c r="U656" i="4"/>
  <c r="U655" i="4"/>
  <c r="U654" i="4"/>
  <c r="U653" i="4"/>
  <c r="U652" i="4"/>
  <c r="U651" i="4"/>
  <c r="U650" i="4"/>
  <c r="U649" i="4"/>
  <c r="U648" i="4"/>
  <c r="U647" i="4"/>
  <c r="U646" i="4"/>
  <c r="U645" i="4"/>
  <c r="U644" i="4"/>
  <c r="U643" i="4"/>
  <c r="U642" i="4"/>
  <c r="U641" i="4"/>
  <c r="U640" i="4"/>
  <c r="U639" i="4"/>
  <c r="U638" i="4"/>
  <c r="U637" i="4"/>
  <c r="U636" i="4"/>
  <c r="U635" i="4"/>
  <c r="U634" i="4"/>
  <c r="U633" i="4"/>
  <c r="U632" i="4"/>
  <c r="U631" i="4"/>
  <c r="U630" i="4"/>
  <c r="U629" i="4"/>
  <c r="U628" i="4"/>
  <c r="U627" i="4"/>
  <c r="U626" i="4"/>
  <c r="U625" i="4"/>
  <c r="U624" i="4"/>
  <c r="U623" i="4"/>
  <c r="U622" i="4"/>
  <c r="U621" i="4"/>
  <c r="U620" i="4"/>
  <c r="U619" i="4"/>
  <c r="U618" i="4"/>
  <c r="U617" i="4"/>
  <c r="U616" i="4"/>
  <c r="U615" i="4"/>
  <c r="U614" i="4"/>
  <c r="U613" i="4"/>
  <c r="U612" i="4"/>
  <c r="U611" i="4"/>
  <c r="U610" i="4"/>
  <c r="U609" i="4"/>
  <c r="U608" i="4"/>
  <c r="U607" i="4"/>
  <c r="U606" i="4"/>
  <c r="U605" i="4"/>
  <c r="U604" i="4"/>
  <c r="U603" i="4"/>
  <c r="U602" i="4"/>
  <c r="U601" i="4"/>
  <c r="U600" i="4"/>
  <c r="U599" i="4"/>
  <c r="U598" i="4"/>
  <c r="U597" i="4"/>
  <c r="U596" i="4"/>
  <c r="U595" i="4"/>
  <c r="U594" i="4"/>
  <c r="U593" i="4"/>
  <c r="U592" i="4"/>
  <c r="U591" i="4"/>
  <c r="U590" i="4"/>
  <c r="U589" i="4"/>
  <c r="U588" i="4"/>
  <c r="U587" i="4"/>
  <c r="U586" i="4"/>
  <c r="U585" i="4"/>
  <c r="U584" i="4"/>
  <c r="U583" i="4"/>
  <c r="U582" i="4"/>
  <c r="U581" i="4"/>
  <c r="U580" i="4"/>
  <c r="U579" i="4"/>
  <c r="U578" i="4"/>
  <c r="U577" i="4"/>
  <c r="U576" i="4"/>
  <c r="U575" i="4"/>
  <c r="U574" i="4"/>
  <c r="U573" i="4"/>
  <c r="U572" i="4"/>
  <c r="U571" i="4"/>
  <c r="U570" i="4"/>
  <c r="U569" i="4"/>
  <c r="U568" i="4"/>
  <c r="U567" i="4"/>
  <c r="U566" i="4"/>
  <c r="U565" i="4"/>
  <c r="U564" i="4"/>
  <c r="U563" i="4"/>
  <c r="U562" i="4"/>
  <c r="U561" i="4"/>
  <c r="U560" i="4"/>
  <c r="U559" i="4"/>
  <c r="U558" i="4"/>
  <c r="U557" i="4"/>
  <c r="U556" i="4"/>
  <c r="U555" i="4"/>
  <c r="U554" i="4"/>
  <c r="U553" i="4"/>
  <c r="U552" i="4"/>
  <c r="U551" i="4"/>
  <c r="U550" i="4"/>
  <c r="U549" i="4"/>
  <c r="U548" i="4"/>
  <c r="U547" i="4"/>
  <c r="U546" i="4"/>
  <c r="U545" i="4"/>
  <c r="U544" i="4"/>
  <c r="U543" i="4"/>
  <c r="U542" i="4"/>
  <c r="U541" i="4"/>
  <c r="U540" i="4"/>
  <c r="U539" i="4"/>
  <c r="U538" i="4"/>
  <c r="U537" i="4"/>
  <c r="U536" i="4"/>
  <c r="U535" i="4"/>
  <c r="U534" i="4"/>
  <c r="U533" i="4"/>
  <c r="U532" i="4"/>
  <c r="U531" i="4"/>
  <c r="U530" i="4"/>
  <c r="U529" i="4"/>
  <c r="U528" i="4"/>
  <c r="U527" i="4"/>
  <c r="U526" i="4"/>
  <c r="U525" i="4"/>
  <c r="U524" i="4"/>
  <c r="U523" i="4"/>
  <c r="U522" i="4"/>
  <c r="U521" i="4"/>
  <c r="U520" i="4"/>
  <c r="U519" i="4"/>
  <c r="U518" i="4"/>
  <c r="U517" i="4"/>
  <c r="U516" i="4"/>
  <c r="U515" i="4"/>
  <c r="U514" i="4"/>
  <c r="U513" i="4"/>
  <c r="U512" i="4"/>
  <c r="U511" i="4"/>
  <c r="U510" i="4"/>
  <c r="U509" i="4"/>
  <c r="U508" i="4"/>
  <c r="U507" i="4"/>
  <c r="U506" i="4"/>
  <c r="U505" i="4"/>
  <c r="U504" i="4"/>
  <c r="U503" i="4"/>
  <c r="U502" i="4"/>
  <c r="U501" i="4"/>
  <c r="U500" i="4"/>
  <c r="U499" i="4"/>
  <c r="U498" i="4"/>
  <c r="U497" i="4"/>
  <c r="U496" i="4"/>
  <c r="U495" i="4"/>
  <c r="U494" i="4"/>
  <c r="U493" i="4"/>
  <c r="U492" i="4"/>
  <c r="U491" i="4"/>
  <c r="U490" i="4"/>
  <c r="U489" i="4"/>
  <c r="U488" i="4"/>
  <c r="U487" i="4"/>
  <c r="U486" i="4"/>
  <c r="U485" i="4"/>
  <c r="U484" i="4"/>
  <c r="U483" i="4"/>
  <c r="U482" i="4"/>
  <c r="U481" i="4"/>
  <c r="U480" i="4"/>
  <c r="U479" i="4"/>
  <c r="U478" i="4"/>
  <c r="U477" i="4"/>
  <c r="U476" i="4"/>
  <c r="U475" i="4"/>
  <c r="U474" i="4"/>
  <c r="U473" i="4"/>
  <c r="U472" i="4"/>
  <c r="U471" i="4"/>
  <c r="U470" i="4"/>
  <c r="U469" i="4"/>
  <c r="U468" i="4"/>
  <c r="U467" i="4"/>
  <c r="U466" i="4"/>
  <c r="U465" i="4"/>
  <c r="U464" i="4"/>
  <c r="U463" i="4"/>
  <c r="U462" i="4"/>
  <c r="U461" i="4"/>
  <c r="U460" i="4"/>
  <c r="U459" i="4"/>
  <c r="U458" i="4"/>
  <c r="U457" i="4"/>
  <c r="U456" i="4"/>
  <c r="U455" i="4"/>
  <c r="U454" i="4"/>
  <c r="U453" i="4"/>
  <c r="U452" i="4"/>
  <c r="U451" i="4"/>
  <c r="U450" i="4"/>
  <c r="U449" i="4"/>
  <c r="U448" i="4"/>
  <c r="U447" i="4"/>
  <c r="U446" i="4"/>
  <c r="U445" i="4"/>
  <c r="U444" i="4"/>
  <c r="U443" i="4"/>
  <c r="U442" i="4"/>
  <c r="U441" i="4"/>
  <c r="U440" i="4"/>
  <c r="U439" i="4"/>
  <c r="U438" i="4"/>
  <c r="U437" i="4"/>
  <c r="U436" i="4"/>
  <c r="U435" i="4"/>
  <c r="U434" i="4"/>
  <c r="U433" i="4"/>
  <c r="U432" i="4"/>
  <c r="U431" i="4"/>
  <c r="U430" i="4"/>
  <c r="U429" i="4"/>
  <c r="U428" i="4"/>
  <c r="U427" i="4"/>
  <c r="U426" i="4"/>
  <c r="U425" i="4"/>
  <c r="U424" i="4"/>
  <c r="U423" i="4"/>
  <c r="U422" i="4"/>
  <c r="U421" i="4"/>
  <c r="U420" i="4"/>
  <c r="U419" i="4"/>
  <c r="U418" i="4"/>
  <c r="U417" i="4"/>
  <c r="U416" i="4"/>
  <c r="U415" i="4"/>
  <c r="U414" i="4"/>
  <c r="U413" i="4"/>
  <c r="U412" i="4"/>
  <c r="U411" i="4"/>
  <c r="U410" i="4"/>
  <c r="U409" i="4"/>
  <c r="U408" i="4"/>
  <c r="U407" i="4"/>
  <c r="U406" i="4"/>
  <c r="U405" i="4"/>
  <c r="U404" i="4"/>
  <c r="U403" i="4"/>
  <c r="U402" i="4"/>
  <c r="U401" i="4"/>
  <c r="U400" i="4"/>
  <c r="U399" i="4"/>
  <c r="U398" i="4"/>
  <c r="U397" i="4"/>
  <c r="U396" i="4"/>
  <c r="U395" i="4"/>
  <c r="U394" i="4"/>
  <c r="U393" i="4"/>
  <c r="U392" i="4"/>
  <c r="U391" i="4"/>
  <c r="U390" i="4"/>
  <c r="U389" i="4"/>
  <c r="U388" i="4"/>
  <c r="U387" i="4"/>
  <c r="U386" i="4"/>
  <c r="U385" i="4"/>
  <c r="U384" i="4"/>
  <c r="U383" i="4"/>
  <c r="U382" i="4"/>
  <c r="U381" i="4"/>
  <c r="U380" i="4"/>
  <c r="U379" i="4"/>
  <c r="U378" i="4"/>
  <c r="U377" i="4"/>
  <c r="U376" i="4"/>
  <c r="U375" i="4"/>
  <c r="U374" i="4"/>
  <c r="U373" i="4"/>
  <c r="U372" i="4"/>
  <c r="U371" i="4"/>
  <c r="U370" i="4"/>
  <c r="U369" i="4"/>
  <c r="U368" i="4"/>
  <c r="U367" i="4"/>
  <c r="U366" i="4"/>
  <c r="U365" i="4"/>
  <c r="U364" i="4"/>
  <c r="U363" i="4"/>
  <c r="U362" i="4"/>
  <c r="U361" i="4"/>
  <c r="U360" i="4"/>
  <c r="U359" i="4"/>
  <c r="U358" i="4"/>
  <c r="U357" i="4"/>
  <c r="U356" i="4"/>
  <c r="U355" i="4"/>
  <c r="U354" i="4"/>
  <c r="U353" i="4"/>
  <c r="U352" i="4"/>
  <c r="U351" i="4"/>
  <c r="U350" i="4"/>
  <c r="U349" i="4"/>
  <c r="U348" i="4"/>
  <c r="U347" i="4"/>
  <c r="U346" i="4"/>
  <c r="U345" i="4"/>
  <c r="U344" i="4"/>
  <c r="U343" i="4"/>
  <c r="U342" i="4"/>
  <c r="U341" i="4"/>
  <c r="U340" i="4"/>
  <c r="U339" i="4"/>
  <c r="U338" i="4"/>
  <c r="U337" i="4"/>
  <c r="U336" i="4"/>
  <c r="U335" i="4"/>
  <c r="U334" i="4"/>
  <c r="U333" i="4"/>
  <c r="U332" i="4"/>
  <c r="U331" i="4"/>
  <c r="U330" i="4"/>
  <c r="U329" i="4"/>
  <c r="U328" i="4"/>
  <c r="U327" i="4"/>
  <c r="U326" i="4"/>
  <c r="U325" i="4"/>
  <c r="U324" i="4"/>
  <c r="U323" i="4"/>
  <c r="U322" i="4"/>
  <c r="U321" i="4"/>
  <c r="U320" i="4"/>
  <c r="U319" i="4"/>
  <c r="U318" i="4"/>
  <c r="U317" i="4"/>
  <c r="U316" i="4"/>
  <c r="U315" i="4"/>
  <c r="U314" i="4"/>
  <c r="U313" i="4"/>
  <c r="U312" i="4"/>
  <c r="U311" i="4"/>
  <c r="U310" i="4"/>
  <c r="U309" i="4"/>
  <c r="U308" i="4"/>
  <c r="U307" i="4"/>
  <c r="U306" i="4"/>
  <c r="U305" i="4"/>
  <c r="U304" i="4"/>
  <c r="U303" i="4"/>
  <c r="U302" i="4"/>
  <c r="U301" i="4"/>
  <c r="U300" i="4"/>
  <c r="U299" i="4"/>
  <c r="U298" i="4"/>
  <c r="U297" i="4"/>
  <c r="U296" i="4"/>
  <c r="U295" i="4"/>
  <c r="U294" i="4"/>
  <c r="U293" i="4"/>
  <c r="U292" i="4"/>
  <c r="U291" i="4"/>
  <c r="U290" i="4"/>
  <c r="U289" i="4"/>
  <c r="U288" i="4"/>
  <c r="U287" i="4"/>
  <c r="U286" i="4"/>
  <c r="U285" i="4"/>
  <c r="U284" i="4"/>
  <c r="U283" i="4"/>
  <c r="U282" i="4"/>
  <c r="U281" i="4"/>
  <c r="U280" i="4"/>
  <c r="U279" i="4"/>
  <c r="U278" i="4"/>
  <c r="U277" i="4"/>
  <c r="U276" i="4"/>
  <c r="U275" i="4"/>
  <c r="U274" i="4"/>
  <c r="U273" i="4"/>
  <c r="U272" i="4"/>
  <c r="U271" i="4"/>
  <c r="U270" i="4"/>
  <c r="U269" i="4"/>
  <c r="U268" i="4"/>
  <c r="U267" i="4"/>
  <c r="U266" i="4"/>
  <c r="U265" i="4"/>
  <c r="U264" i="4"/>
  <c r="U263" i="4"/>
  <c r="U262" i="4"/>
  <c r="U261" i="4"/>
  <c r="U260" i="4"/>
  <c r="U259" i="4"/>
  <c r="U258" i="4"/>
  <c r="U257" i="4"/>
  <c r="U256" i="4"/>
  <c r="U255" i="4"/>
  <c r="U254" i="4"/>
  <c r="U253" i="4"/>
  <c r="U252" i="4"/>
  <c r="U251" i="4"/>
  <c r="U250" i="4"/>
  <c r="U249" i="4"/>
  <c r="U248" i="4"/>
  <c r="U247" i="4"/>
  <c r="U246" i="4"/>
  <c r="U245" i="4"/>
  <c r="U244" i="4"/>
  <c r="U243" i="4"/>
  <c r="U242" i="4"/>
  <c r="U241" i="4"/>
  <c r="U240" i="4"/>
  <c r="U239" i="4"/>
  <c r="U238" i="4"/>
  <c r="U237" i="4"/>
  <c r="U236" i="4"/>
  <c r="U235" i="4"/>
  <c r="U234" i="4"/>
  <c r="U233" i="4"/>
  <c r="U232" i="4"/>
  <c r="U231" i="4"/>
  <c r="U230" i="4"/>
  <c r="U229" i="4"/>
  <c r="U228" i="4"/>
  <c r="U227" i="4"/>
  <c r="U226" i="4"/>
  <c r="U225" i="4"/>
  <c r="U224" i="4"/>
  <c r="U223" i="4"/>
  <c r="U222" i="4"/>
  <c r="U221" i="4"/>
  <c r="U220" i="4"/>
  <c r="U219" i="4"/>
  <c r="U218" i="4"/>
  <c r="U217" i="4"/>
  <c r="U216" i="4"/>
  <c r="U215" i="4"/>
  <c r="U214" i="4"/>
  <c r="U213" i="4"/>
  <c r="U212" i="4"/>
  <c r="U211" i="4"/>
  <c r="U210" i="4"/>
  <c r="U209" i="4"/>
  <c r="U208" i="4"/>
  <c r="U207" i="4"/>
  <c r="U206" i="4"/>
  <c r="U205" i="4"/>
  <c r="U204" i="4"/>
  <c r="U203" i="4"/>
  <c r="U202" i="4"/>
  <c r="U201" i="4"/>
  <c r="U200" i="4"/>
  <c r="U199" i="4"/>
  <c r="U198" i="4"/>
  <c r="U197" i="4"/>
  <c r="U196" i="4"/>
  <c r="U195" i="4"/>
  <c r="U194" i="4"/>
  <c r="U193" i="4"/>
  <c r="U192" i="4"/>
  <c r="U191" i="4"/>
  <c r="U190" i="4"/>
  <c r="U189" i="4"/>
  <c r="U188" i="4"/>
  <c r="U187" i="4"/>
  <c r="U186" i="4"/>
  <c r="U185" i="4"/>
  <c r="U184" i="4"/>
  <c r="U183" i="4"/>
  <c r="U182" i="4"/>
  <c r="U181" i="4"/>
  <c r="U180" i="4"/>
  <c r="U179" i="4"/>
  <c r="U178" i="4"/>
  <c r="U177" i="4"/>
  <c r="U176" i="4"/>
  <c r="U175" i="4"/>
  <c r="U174" i="4"/>
  <c r="U173" i="4"/>
  <c r="U172" i="4"/>
  <c r="U171" i="4"/>
  <c r="U170" i="4"/>
  <c r="U169" i="4"/>
  <c r="U168" i="4"/>
  <c r="U167" i="4"/>
  <c r="U166" i="4"/>
  <c r="U165" i="4"/>
  <c r="U164" i="4"/>
  <c r="U163" i="4"/>
  <c r="U162" i="4"/>
  <c r="U161" i="4"/>
  <c r="U160" i="4"/>
  <c r="U159" i="4"/>
  <c r="U158" i="4"/>
  <c r="U157" i="4"/>
  <c r="U156" i="4"/>
  <c r="U155" i="4"/>
  <c r="U154" i="4"/>
  <c r="U153" i="4"/>
  <c r="U152" i="4"/>
  <c r="U151" i="4"/>
  <c r="U150" i="4"/>
  <c r="U149" i="4"/>
  <c r="U148" i="4"/>
  <c r="U147" i="4"/>
  <c r="U146" i="4"/>
  <c r="U145" i="4"/>
  <c r="U144" i="4"/>
  <c r="U143" i="4"/>
  <c r="U142" i="4"/>
  <c r="U141" i="4"/>
  <c r="U140" i="4"/>
  <c r="U139" i="4"/>
  <c r="U138" i="4"/>
  <c r="U137" i="4"/>
  <c r="U136" i="4"/>
  <c r="U135" i="4"/>
  <c r="U134" i="4"/>
  <c r="U133" i="4"/>
  <c r="U132" i="4"/>
  <c r="U131" i="4"/>
  <c r="U130" i="4"/>
  <c r="U129" i="4"/>
  <c r="U128" i="4"/>
  <c r="U127" i="4"/>
  <c r="U126" i="4"/>
  <c r="U125" i="4"/>
  <c r="U124" i="4"/>
  <c r="U123" i="4"/>
  <c r="U122" i="4"/>
  <c r="U121" i="4"/>
  <c r="U120" i="4"/>
  <c r="U119" i="4"/>
  <c r="U118" i="4"/>
  <c r="U117" i="4"/>
  <c r="U116" i="4"/>
  <c r="U115" i="4"/>
  <c r="U114" i="4"/>
  <c r="U113" i="4"/>
  <c r="U112" i="4"/>
  <c r="U111" i="4"/>
  <c r="U110" i="4"/>
  <c r="U109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2" i="4"/>
  <c r="B17" i="9" l="1"/>
  <c r="B13" i="8"/>
  <c r="B14" i="8" s="1"/>
  <c r="C14" i="8" s="1"/>
  <c r="C12" i="8"/>
  <c r="V13" i="4"/>
  <c r="V17" i="4"/>
  <c r="V21" i="4"/>
  <c r="V25" i="4"/>
  <c r="V29" i="4"/>
  <c r="V33" i="4"/>
  <c r="V37" i="4"/>
  <c r="V41" i="4"/>
  <c r="V45" i="4"/>
  <c r="V49" i="4"/>
  <c r="V53" i="4"/>
  <c r="V57" i="4"/>
  <c r="V61" i="4"/>
  <c r="V65" i="4"/>
  <c r="V69" i="4"/>
  <c r="V73" i="4"/>
  <c r="V77" i="4"/>
  <c r="V81" i="4"/>
  <c r="V85" i="4"/>
  <c r="V89" i="4"/>
  <c r="V93" i="4"/>
  <c r="V97" i="4"/>
  <c r="V101" i="4"/>
  <c r="V105" i="4"/>
  <c r="V109" i="4"/>
  <c r="V113" i="4"/>
  <c r="V117" i="4"/>
  <c r="V121" i="4"/>
  <c r="V125" i="4"/>
  <c r="V129" i="4"/>
  <c r="V133" i="4"/>
  <c r="V137" i="4"/>
  <c r="V141" i="4"/>
  <c r="V145" i="4"/>
  <c r="V149" i="4"/>
  <c r="V153" i="4"/>
  <c r="V157" i="4"/>
  <c r="V161" i="4"/>
  <c r="V165" i="4"/>
  <c r="V169" i="4"/>
  <c r="V173" i="4"/>
  <c r="V177" i="4"/>
  <c r="V181" i="4"/>
  <c r="V185" i="4"/>
  <c r="V189" i="4"/>
  <c r="V193" i="4"/>
  <c r="V197" i="4"/>
  <c r="V201" i="4"/>
  <c r="V205" i="4"/>
  <c r="V209" i="4"/>
  <c r="V213" i="4"/>
  <c r="V217" i="4"/>
  <c r="V221" i="4"/>
  <c r="V225" i="4"/>
  <c r="V229" i="4"/>
  <c r="V233" i="4"/>
  <c r="V237" i="4"/>
  <c r="V241" i="4"/>
  <c r="V245" i="4"/>
  <c r="V249" i="4"/>
  <c r="V253" i="4"/>
  <c r="V257" i="4"/>
  <c r="V261" i="4"/>
  <c r="V265" i="4"/>
  <c r="V269" i="4"/>
  <c r="V273" i="4"/>
  <c r="V277" i="4"/>
  <c r="V281" i="4"/>
  <c r="V285" i="4"/>
  <c r="V289" i="4"/>
  <c r="V293" i="4"/>
  <c r="V297" i="4"/>
  <c r="V301" i="4"/>
  <c r="V305" i="4"/>
  <c r="V309" i="4"/>
  <c r="V313" i="4"/>
  <c r="V317" i="4"/>
  <c r="V321" i="4"/>
  <c r="V325" i="4"/>
  <c r="V329" i="4"/>
  <c r="V333" i="4"/>
  <c r="V337" i="4"/>
  <c r="V341" i="4"/>
  <c r="V345" i="4"/>
  <c r="V349" i="4"/>
  <c r="V353" i="4"/>
  <c r="V357" i="4"/>
  <c r="V361" i="4"/>
  <c r="V365" i="4"/>
  <c r="V369" i="4"/>
  <c r="V373" i="4"/>
  <c r="V377" i="4"/>
  <c r="V381" i="4"/>
  <c r="V385" i="4"/>
  <c r="V389" i="4"/>
  <c r="V393" i="4"/>
  <c r="V397" i="4"/>
  <c r="V401" i="4"/>
  <c r="V405" i="4"/>
  <c r="V409" i="4"/>
  <c r="V413" i="4"/>
  <c r="V417" i="4"/>
  <c r="V421" i="4"/>
  <c r="V425" i="4"/>
  <c r="V429" i="4"/>
  <c r="V433" i="4"/>
  <c r="V437" i="4"/>
  <c r="V441" i="4"/>
  <c r="V445" i="4"/>
  <c r="V449" i="4"/>
  <c r="V453" i="4"/>
  <c r="V457" i="4"/>
  <c r="V461" i="4"/>
  <c r="V465" i="4"/>
  <c r="V469" i="4"/>
  <c r="V473" i="4"/>
  <c r="V477" i="4"/>
  <c r="V481" i="4"/>
  <c r="V485" i="4"/>
  <c r="V489" i="4"/>
  <c r="V493" i="4"/>
  <c r="V497" i="4"/>
  <c r="V501" i="4"/>
  <c r="V505" i="4"/>
  <c r="V509" i="4"/>
  <c r="V513" i="4"/>
  <c r="V517" i="4"/>
  <c r="V521" i="4"/>
  <c r="V525" i="4"/>
  <c r="V14" i="4"/>
  <c r="V18" i="4"/>
  <c r="V22" i="4"/>
  <c r="V26" i="4"/>
  <c r="V30" i="4"/>
  <c r="V34" i="4"/>
  <c r="V38" i="4"/>
  <c r="V42" i="4"/>
  <c r="V46" i="4"/>
  <c r="V50" i="4"/>
  <c r="V54" i="4"/>
  <c r="V58" i="4"/>
  <c r="V62" i="4"/>
  <c r="V66" i="4"/>
  <c r="V70" i="4"/>
  <c r="V74" i="4"/>
  <c r="V78" i="4"/>
  <c r="V82" i="4"/>
  <c r="V86" i="4"/>
  <c r="V90" i="4"/>
  <c r="V94" i="4"/>
  <c r="V98" i="4"/>
  <c r="V102" i="4"/>
  <c r="V106" i="4"/>
  <c r="V110" i="4"/>
  <c r="V114" i="4"/>
  <c r="V118" i="4"/>
  <c r="V122" i="4"/>
  <c r="V126" i="4"/>
  <c r="V130" i="4"/>
  <c r="V134" i="4"/>
  <c r="V138" i="4"/>
  <c r="V142" i="4"/>
  <c r="V146" i="4"/>
  <c r="V150" i="4"/>
  <c r="V154" i="4"/>
  <c r="V158" i="4"/>
  <c r="V162" i="4"/>
  <c r="V166" i="4"/>
  <c r="V170" i="4"/>
  <c r="V174" i="4"/>
  <c r="V178" i="4"/>
  <c r="V182" i="4"/>
  <c r="V186" i="4"/>
  <c r="V190" i="4"/>
  <c r="V194" i="4"/>
  <c r="V198" i="4"/>
  <c r="V202" i="4"/>
  <c r="V206" i="4"/>
  <c r="V210" i="4"/>
  <c r="V214" i="4"/>
  <c r="V218" i="4"/>
  <c r="V222" i="4"/>
  <c r="V226" i="4"/>
  <c r="V230" i="4"/>
  <c r="V234" i="4"/>
  <c r="V238" i="4"/>
  <c r="V242" i="4"/>
  <c r="V246" i="4"/>
  <c r="V250" i="4"/>
  <c r="V254" i="4"/>
  <c r="V258" i="4"/>
  <c r="V262" i="4"/>
  <c r="V266" i="4"/>
  <c r="V270" i="4"/>
  <c r="V274" i="4"/>
  <c r="V278" i="4"/>
  <c r="V282" i="4"/>
  <c r="V286" i="4"/>
  <c r="V290" i="4"/>
  <c r="V294" i="4"/>
  <c r="V15" i="4"/>
  <c r="V19" i="4"/>
  <c r="V23" i="4"/>
  <c r="V27" i="4"/>
  <c r="V31" i="4"/>
  <c r="V35" i="4"/>
  <c r="V39" i="4"/>
  <c r="V43" i="4"/>
  <c r="V47" i="4"/>
  <c r="V51" i="4"/>
  <c r="V55" i="4"/>
  <c r="V59" i="4"/>
  <c r="V63" i="4"/>
  <c r="V67" i="4"/>
  <c r="V71" i="4"/>
  <c r="V75" i="4"/>
  <c r="V79" i="4"/>
  <c r="V83" i="4"/>
  <c r="V87" i="4"/>
  <c r="V91" i="4"/>
  <c r="V95" i="4"/>
  <c r="V99" i="4"/>
  <c r="V103" i="4"/>
  <c r="V107" i="4"/>
  <c r="V111" i="4"/>
  <c r="V115" i="4"/>
  <c r="V119" i="4"/>
  <c r="V123" i="4"/>
  <c r="V127" i="4"/>
  <c r="V131" i="4"/>
  <c r="V135" i="4"/>
  <c r="V139" i="4"/>
  <c r="V143" i="4"/>
  <c r="V147" i="4"/>
  <c r="V151" i="4"/>
  <c r="V155" i="4"/>
  <c r="V159" i="4"/>
  <c r="V163" i="4"/>
  <c r="V167" i="4"/>
  <c r="V171" i="4"/>
  <c r="V175" i="4"/>
  <c r="V179" i="4"/>
  <c r="V183" i="4"/>
  <c r="V187" i="4"/>
  <c r="V191" i="4"/>
  <c r="V195" i="4"/>
  <c r="V199" i="4"/>
  <c r="V203" i="4"/>
  <c r="V207" i="4"/>
  <c r="V211" i="4"/>
  <c r="V215" i="4"/>
  <c r="V219" i="4"/>
  <c r="V223" i="4"/>
  <c r="V227" i="4"/>
  <c r="V231" i="4"/>
  <c r="V235" i="4"/>
  <c r="V239" i="4"/>
  <c r="V243" i="4"/>
  <c r="V247" i="4"/>
  <c r="V251" i="4"/>
  <c r="V255" i="4"/>
  <c r="V259" i="4"/>
  <c r="V263" i="4"/>
  <c r="V267" i="4"/>
  <c r="V271" i="4"/>
  <c r="V275" i="4"/>
  <c r="V279" i="4"/>
  <c r="V283" i="4"/>
  <c r="V287" i="4"/>
  <c r="V291" i="4"/>
  <c r="V295" i="4"/>
  <c r="V299" i="4"/>
  <c r="V303" i="4"/>
  <c r="V307" i="4"/>
  <c r="V311" i="4"/>
  <c r="V315" i="4"/>
  <c r="V319" i="4"/>
  <c r="V323" i="4"/>
  <c r="V327" i="4"/>
  <c r="V331" i="4"/>
  <c r="V335" i="4"/>
  <c r="V339" i="4"/>
  <c r="V343" i="4"/>
  <c r="V347" i="4"/>
  <c r="V351" i="4"/>
  <c r="V355" i="4"/>
  <c r="V359" i="4"/>
  <c r="V363" i="4"/>
  <c r="V367" i="4"/>
  <c r="V371" i="4"/>
  <c r="V375" i="4"/>
  <c r="V379" i="4"/>
  <c r="V383" i="4"/>
  <c r="V387" i="4"/>
  <c r="V391" i="4"/>
  <c r="V395" i="4"/>
  <c r="V399" i="4"/>
  <c r="V403" i="4"/>
  <c r="V407" i="4"/>
  <c r="V411" i="4"/>
  <c r="V415" i="4"/>
  <c r="V419" i="4"/>
  <c r="V423" i="4"/>
  <c r="V427" i="4"/>
  <c r="V431" i="4"/>
  <c r="V28" i="4"/>
  <c r="V44" i="4"/>
  <c r="V60" i="4"/>
  <c r="V76" i="4"/>
  <c r="V92" i="4"/>
  <c r="V108" i="4"/>
  <c r="V124" i="4"/>
  <c r="V140" i="4"/>
  <c r="V156" i="4"/>
  <c r="V172" i="4"/>
  <c r="V188" i="4"/>
  <c r="V204" i="4"/>
  <c r="V220" i="4"/>
  <c r="V236" i="4"/>
  <c r="V252" i="4"/>
  <c r="V268" i="4"/>
  <c r="V284" i="4"/>
  <c r="V298" i="4"/>
  <c r="V306" i="4"/>
  <c r="V314" i="4"/>
  <c r="V322" i="4"/>
  <c r="V330" i="4"/>
  <c r="V338" i="4"/>
  <c r="V346" i="4"/>
  <c r="V354" i="4"/>
  <c r="V362" i="4"/>
  <c r="V370" i="4"/>
  <c r="V378" i="4"/>
  <c r="V386" i="4"/>
  <c r="V394" i="4"/>
  <c r="V402" i="4"/>
  <c r="V410" i="4"/>
  <c r="V418" i="4"/>
  <c r="V426" i="4"/>
  <c r="V434" i="4"/>
  <c r="V439" i="4"/>
  <c r="V444" i="4"/>
  <c r="V450" i="4"/>
  <c r="V455" i="4"/>
  <c r="V460" i="4"/>
  <c r="V466" i="4"/>
  <c r="V471" i="4"/>
  <c r="V476" i="4"/>
  <c r="V482" i="4"/>
  <c r="V487" i="4"/>
  <c r="V492" i="4"/>
  <c r="V498" i="4"/>
  <c r="V503" i="4"/>
  <c r="V508" i="4"/>
  <c r="V514" i="4"/>
  <c r="V519" i="4"/>
  <c r="V524" i="4"/>
  <c r="V529" i="4"/>
  <c r="V533" i="4"/>
  <c r="V537" i="4"/>
  <c r="V541" i="4"/>
  <c r="V545" i="4"/>
  <c r="V549" i="4"/>
  <c r="V553" i="4"/>
  <c r="V557" i="4"/>
  <c r="V561" i="4"/>
  <c r="V565" i="4"/>
  <c r="V569" i="4"/>
  <c r="V573" i="4"/>
  <c r="V577" i="4"/>
  <c r="V581" i="4"/>
  <c r="V585" i="4"/>
  <c r="V589" i="4"/>
  <c r="V593" i="4"/>
  <c r="V597" i="4"/>
  <c r="V601" i="4"/>
  <c r="V605" i="4"/>
  <c r="V609" i="4"/>
  <c r="V613" i="4"/>
  <c r="V617" i="4"/>
  <c r="V621" i="4"/>
  <c r="V625" i="4"/>
  <c r="V629" i="4"/>
  <c r="V633" i="4"/>
  <c r="V637" i="4"/>
  <c r="V641" i="4"/>
  <c r="V645" i="4"/>
  <c r="V649" i="4"/>
  <c r="V653" i="4"/>
  <c r="V657" i="4"/>
  <c r="V661" i="4"/>
  <c r="V665" i="4"/>
  <c r="V669" i="4"/>
  <c r="V673" i="4"/>
  <c r="V677" i="4"/>
  <c r="V681" i="4"/>
  <c r="V685" i="4"/>
  <c r="V689" i="4"/>
  <c r="V693" i="4"/>
  <c r="V697" i="4"/>
  <c r="V701" i="4"/>
  <c r="V705" i="4"/>
  <c r="V709" i="4"/>
  <c r="V713" i="4"/>
  <c r="V717" i="4"/>
  <c r="V721" i="4"/>
  <c r="V725" i="4"/>
  <c r="V729" i="4"/>
  <c r="V733" i="4"/>
  <c r="V737" i="4"/>
  <c r="V741" i="4"/>
  <c r="V745" i="4"/>
  <c r="V749" i="4"/>
  <c r="V753" i="4"/>
  <c r="V757" i="4"/>
  <c r="V761" i="4"/>
  <c r="V765" i="4"/>
  <c r="V769" i="4"/>
  <c r="V773" i="4"/>
  <c r="V777" i="4"/>
  <c r="V781" i="4"/>
  <c r="V785" i="4"/>
  <c r="V789" i="4"/>
  <c r="V793" i="4"/>
  <c r="V797" i="4"/>
  <c r="V801" i="4"/>
  <c r="V805" i="4"/>
  <c r="V809" i="4"/>
  <c r="V813" i="4"/>
  <c r="V817" i="4"/>
  <c r="V821" i="4"/>
  <c r="V825" i="4"/>
  <c r="V829" i="4"/>
  <c r="V833" i="4"/>
  <c r="V837" i="4"/>
  <c r="V841" i="4"/>
  <c r="V845" i="4"/>
  <c r="V849" i="4"/>
  <c r="V12" i="4"/>
  <c r="V24" i="4"/>
  <c r="V56" i="4"/>
  <c r="V104" i="4"/>
  <c r="V136" i="4"/>
  <c r="V200" i="4"/>
  <c r="V232" i="4"/>
  <c r="V280" i="4"/>
  <c r="V312" i="4"/>
  <c r="V336" i="4"/>
  <c r="V360" i="4"/>
  <c r="V384" i="4"/>
  <c r="V408" i="4"/>
  <c r="V424" i="4"/>
  <c r="V443" i="4"/>
  <c r="V464" i="4"/>
  <c r="V480" i="4"/>
  <c r="V496" i="4"/>
  <c r="V512" i="4"/>
  <c r="V528" i="4"/>
  <c r="V540" i="4"/>
  <c r="V552" i="4"/>
  <c r="V560" i="4"/>
  <c r="V568" i="4"/>
  <c r="V584" i="4"/>
  <c r="V596" i="4"/>
  <c r="V608" i="4"/>
  <c r="V620" i="4"/>
  <c r="V632" i="4"/>
  <c r="V644" i="4"/>
  <c r="V656" i="4"/>
  <c r="V668" i="4"/>
  <c r="V680" i="4"/>
  <c r="V688" i="4"/>
  <c r="V700" i="4"/>
  <c r="V712" i="4"/>
  <c r="V724" i="4"/>
  <c r="V736" i="4"/>
  <c r="V748" i="4"/>
  <c r="V756" i="4"/>
  <c r="V768" i="4"/>
  <c r="V780" i="4"/>
  <c r="V792" i="4"/>
  <c r="V804" i="4"/>
  <c r="V820" i="4"/>
  <c r="V832" i="4"/>
  <c r="V840" i="4"/>
  <c r="V16" i="4"/>
  <c r="V32" i="4"/>
  <c r="V48" i="4"/>
  <c r="V64" i="4"/>
  <c r="V80" i="4"/>
  <c r="V96" i="4"/>
  <c r="V112" i="4"/>
  <c r="V128" i="4"/>
  <c r="V144" i="4"/>
  <c r="V160" i="4"/>
  <c r="V176" i="4"/>
  <c r="V192" i="4"/>
  <c r="V208" i="4"/>
  <c r="V224" i="4"/>
  <c r="V240" i="4"/>
  <c r="V256" i="4"/>
  <c r="V272" i="4"/>
  <c r="V288" i="4"/>
  <c r="V300" i="4"/>
  <c r="V308" i="4"/>
  <c r="V316" i="4"/>
  <c r="V324" i="4"/>
  <c r="V332" i="4"/>
  <c r="V340" i="4"/>
  <c r="V348" i="4"/>
  <c r="V356" i="4"/>
  <c r="V364" i="4"/>
  <c r="V372" i="4"/>
  <c r="V380" i="4"/>
  <c r="V388" i="4"/>
  <c r="V396" i="4"/>
  <c r="V404" i="4"/>
  <c r="V412" i="4"/>
  <c r="V420" i="4"/>
  <c r="V428" i="4"/>
  <c r="V435" i="4"/>
  <c r="V440" i="4"/>
  <c r="V446" i="4"/>
  <c r="V451" i="4"/>
  <c r="V456" i="4"/>
  <c r="V462" i="4"/>
  <c r="V467" i="4"/>
  <c r="V472" i="4"/>
  <c r="V478" i="4"/>
  <c r="V483" i="4"/>
  <c r="V488" i="4"/>
  <c r="V494" i="4"/>
  <c r="V499" i="4"/>
  <c r="V504" i="4"/>
  <c r="V510" i="4"/>
  <c r="V515" i="4"/>
  <c r="V520" i="4"/>
  <c r="V526" i="4"/>
  <c r="V530" i="4"/>
  <c r="V534" i="4"/>
  <c r="V538" i="4"/>
  <c r="V542" i="4"/>
  <c r="V546" i="4"/>
  <c r="V550" i="4"/>
  <c r="V554" i="4"/>
  <c r="V558" i="4"/>
  <c r="V562" i="4"/>
  <c r="V566" i="4"/>
  <c r="V570" i="4"/>
  <c r="V574" i="4"/>
  <c r="V578" i="4"/>
  <c r="V582" i="4"/>
  <c r="V586" i="4"/>
  <c r="V590" i="4"/>
  <c r="V594" i="4"/>
  <c r="V598" i="4"/>
  <c r="V602" i="4"/>
  <c r="V606" i="4"/>
  <c r="V610" i="4"/>
  <c r="V614" i="4"/>
  <c r="V618" i="4"/>
  <c r="V622" i="4"/>
  <c r="V626" i="4"/>
  <c r="V630" i="4"/>
  <c r="V634" i="4"/>
  <c r="V638" i="4"/>
  <c r="V642" i="4"/>
  <c r="V646" i="4"/>
  <c r="V650" i="4"/>
  <c r="V654" i="4"/>
  <c r="V658" i="4"/>
  <c r="V662" i="4"/>
  <c r="V666" i="4"/>
  <c r="V670" i="4"/>
  <c r="V674" i="4"/>
  <c r="V678" i="4"/>
  <c r="V682" i="4"/>
  <c r="V686" i="4"/>
  <c r="V690" i="4"/>
  <c r="V694" i="4"/>
  <c r="V698" i="4"/>
  <c r="V702" i="4"/>
  <c r="V706" i="4"/>
  <c r="V710" i="4"/>
  <c r="V714" i="4"/>
  <c r="V718" i="4"/>
  <c r="V722" i="4"/>
  <c r="V726" i="4"/>
  <c r="V730" i="4"/>
  <c r="V734" i="4"/>
  <c r="V738" i="4"/>
  <c r="V742" i="4"/>
  <c r="V746" i="4"/>
  <c r="V750" i="4"/>
  <c r="V754" i="4"/>
  <c r="V758" i="4"/>
  <c r="V762" i="4"/>
  <c r="V766" i="4"/>
  <c r="V770" i="4"/>
  <c r="V774" i="4"/>
  <c r="V778" i="4"/>
  <c r="V782" i="4"/>
  <c r="V786" i="4"/>
  <c r="V790" i="4"/>
  <c r="V794" i="4"/>
  <c r="V798" i="4"/>
  <c r="V802" i="4"/>
  <c r="V806" i="4"/>
  <c r="V810" i="4"/>
  <c r="V814" i="4"/>
  <c r="V818" i="4"/>
  <c r="V822" i="4"/>
  <c r="V826" i="4"/>
  <c r="V830" i="4"/>
  <c r="V834" i="4"/>
  <c r="V838" i="4"/>
  <c r="V842" i="4"/>
  <c r="V846" i="4"/>
  <c r="V850" i="4"/>
  <c r="V847" i="4"/>
  <c r="V40" i="4"/>
  <c r="V72" i="4"/>
  <c r="V88" i="4"/>
  <c r="V152" i="4"/>
  <c r="V168" i="4"/>
  <c r="V216" i="4"/>
  <c r="V264" i="4"/>
  <c r="V304" i="4"/>
  <c r="V328" i="4"/>
  <c r="V352" i="4"/>
  <c r="V368" i="4"/>
  <c r="V392" i="4"/>
  <c r="V416" i="4"/>
  <c r="V438" i="4"/>
  <c r="V448" i="4"/>
  <c r="V459" i="4"/>
  <c r="V475" i="4"/>
  <c r="V491" i="4"/>
  <c r="V507" i="4"/>
  <c r="V523" i="4"/>
  <c r="V536" i="4"/>
  <c r="V548" i="4"/>
  <c r="V556" i="4"/>
  <c r="V572" i="4"/>
  <c r="V580" i="4"/>
  <c r="V592" i="4"/>
  <c r="V604" i="4"/>
  <c r="V616" i="4"/>
  <c r="V628" i="4"/>
  <c r="V640" i="4"/>
  <c r="V652" i="4"/>
  <c r="V664" i="4"/>
  <c r="V672" i="4"/>
  <c r="V684" i="4"/>
  <c r="V696" i="4"/>
  <c r="V708" i="4"/>
  <c r="V720" i="4"/>
  <c r="V732" i="4"/>
  <c r="V744" i="4"/>
  <c r="V760" i="4"/>
  <c r="V772" i="4"/>
  <c r="V784" i="4"/>
  <c r="V800" i="4"/>
  <c r="V812" i="4"/>
  <c r="V824" i="4"/>
  <c r="V836" i="4"/>
  <c r="V848" i="4"/>
  <c r="V20" i="4"/>
  <c r="V36" i="4"/>
  <c r="V52" i="4"/>
  <c r="V68" i="4"/>
  <c r="V84" i="4"/>
  <c r="V100" i="4"/>
  <c r="V116" i="4"/>
  <c r="V132" i="4"/>
  <c r="V148" i="4"/>
  <c r="V164" i="4"/>
  <c r="V180" i="4"/>
  <c r="V196" i="4"/>
  <c r="V212" i="4"/>
  <c r="V228" i="4"/>
  <c r="V244" i="4"/>
  <c r="V260" i="4"/>
  <c r="V276" i="4"/>
  <c r="V292" i="4"/>
  <c r="V302" i="4"/>
  <c r="V310" i="4"/>
  <c r="V318" i="4"/>
  <c r="V326" i="4"/>
  <c r="V334" i="4"/>
  <c r="V342" i="4"/>
  <c r="V350" i="4"/>
  <c r="V358" i="4"/>
  <c r="V366" i="4"/>
  <c r="V374" i="4"/>
  <c r="V382" i="4"/>
  <c r="V390" i="4"/>
  <c r="V398" i="4"/>
  <c r="V406" i="4"/>
  <c r="V414" i="4"/>
  <c r="V422" i="4"/>
  <c r="V430" i="4"/>
  <c r="V436" i="4"/>
  <c r="V442" i="4"/>
  <c r="V447" i="4"/>
  <c r="V452" i="4"/>
  <c r="V458" i="4"/>
  <c r="V463" i="4"/>
  <c r="V468" i="4"/>
  <c r="V474" i="4"/>
  <c r="V479" i="4"/>
  <c r="V484" i="4"/>
  <c r="V490" i="4"/>
  <c r="V495" i="4"/>
  <c r="V500" i="4"/>
  <c r="V506" i="4"/>
  <c r="V511" i="4"/>
  <c r="V516" i="4"/>
  <c r="V522" i="4"/>
  <c r="V527" i="4"/>
  <c r="V531" i="4"/>
  <c r="V535" i="4"/>
  <c r="V539" i="4"/>
  <c r="V543" i="4"/>
  <c r="V547" i="4"/>
  <c r="V551" i="4"/>
  <c r="V555" i="4"/>
  <c r="V559" i="4"/>
  <c r="V563" i="4"/>
  <c r="V567" i="4"/>
  <c r="V571" i="4"/>
  <c r="V575" i="4"/>
  <c r="V579" i="4"/>
  <c r="V583" i="4"/>
  <c r="V587" i="4"/>
  <c r="V591" i="4"/>
  <c r="V595" i="4"/>
  <c r="V599" i="4"/>
  <c r="V603" i="4"/>
  <c r="V607" i="4"/>
  <c r="V611" i="4"/>
  <c r="V615" i="4"/>
  <c r="V619" i="4"/>
  <c r="V623" i="4"/>
  <c r="V627" i="4"/>
  <c r="V631" i="4"/>
  <c r="V635" i="4"/>
  <c r="V639" i="4"/>
  <c r="V643" i="4"/>
  <c r="V647" i="4"/>
  <c r="V651" i="4"/>
  <c r="V655" i="4"/>
  <c r="V659" i="4"/>
  <c r="V663" i="4"/>
  <c r="V667" i="4"/>
  <c r="V671" i="4"/>
  <c r="V675" i="4"/>
  <c r="V679" i="4"/>
  <c r="V683" i="4"/>
  <c r="V687" i="4"/>
  <c r="V691" i="4"/>
  <c r="V695" i="4"/>
  <c r="V699" i="4"/>
  <c r="V703" i="4"/>
  <c r="V707" i="4"/>
  <c r="V711" i="4"/>
  <c r="V715" i="4"/>
  <c r="V719" i="4"/>
  <c r="V723" i="4"/>
  <c r="V727" i="4"/>
  <c r="V731" i="4"/>
  <c r="V735" i="4"/>
  <c r="V739" i="4"/>
  <c r="V743" i="4"/>
  <c r="V747" i="4"/>
  <c r="V751" i="4"/>
  <c r="V755" i="4"/>
  <c r="V759" i="4"/>
  <c r="V763" i="4"/>
  <c r="V767" i="4"/>
  <c r="V771" i="4"/>
  <c r="V775" i="4"/>
  <c r="V779" i="4"/>
  <c r="V783" i="4"/>
  <c r="V787" i="4"/>
  <c r="V791" i="4"/>
  <c r="V795" i="4"/>
  <c r="V799" i="4"/>
  <c r="V803" i="4"/>
  <c r="V807" i="4"/>
  <c r="V811" i="4"/>
  <c r="V815" i="4"/>
  <c r="V819" i="4"/>
  <c r="V823" i="4"/>
  <c r="V827" i="4"/>
  <c r="V831" i="4"/>
  <c r="V835" i="4"/>
  <c r="V839" i="4"/>
  <c r="V843" i="4"/>
  <c r="V120" i="4"/>
  <c r="V184" i="4"/>
  <c r="V248" i="4"/>
  <c r="V296" i="4"/>
  <c r="V320" i="4"/>
  <c r="V344" i="4"/>
  <c r="V376" i="4"/>
  <c r="V400" i="4"/>
  <c r="V432" i="4"/>
  <c r="V454" i="4"/>
  <c r="V470" i="4"/>
  <c r="V486" i="4"/>
  <c r="V502" i="4"/>
  <c r="V518" i="4"/>
  <c r="V532" i="4"/>
  <c r="V544" i="4"/>
  <c r="V564" i="4"/>
  <c r="V576" i="4"/>
  <c r="V588" i="4"/>
  <c r="V600" i="4"/>
  <c r="V612" i="4"/>
  <c r="V624" i="4"/>
  <c r="V636" i="4"/>
  <c r="V648" i="4"/>
  <c r="V660" i="4"/>
  <c r="V676" i="4"/>
  <c r="V692" i="4"/>
  <c r="V704" i="4"/>
  <c r="V716" i="4"/>
  <c r="V728" i="4"/>
  <c r="V740" i="4"/>
  <c r="V752" i="4"/>
  <c r="V764" i="4"/>
  <c r="V776" i="4"/>
  <c r="V788" i="4"/>
  <c r="V796" i="4"/>
  <c r="V808" i="4"/>
  <c r="V816" i="4"/>
  <c r="V828" i="4"/>
  <c r="V844" i="4"/>
  <c r="B18" i="9" l="1"/>
  <c r="B15" i="8"/>
  <c r="B16" i="8" s="1"/>
  <c r="C13" i="8"/>
  <c r="D13" i="8" s="1"/>
  <c r="E13" i="8" s="1"/>
  <c r="F12" i="8"/>
  <c r="N12" i="8"/>
  <c r="R12" i="8"/>
  <c r="V12" i="8"/>
  <c r="Q12" i="8"/>
  <c r="U12" i="8"/>
  <c r="M12" i="8"/>
  <c r="T12" i="8"/>
  <c r="D12" i="8"/>
  <c r="S12" i="8"/>
  <c r="P12" i="8"/>
  <c r="O12" i="8"/>
  <c r="L12" i="8"/>
  <c r="W12" i="8"/>
  <c r="K12" i="8"/>
  <c r="F14" i="8"/>
  <c r="N14" i="8"/>
  <c r="R14" i="8"/>
  <c r="V14" i="8"/>
  <c r="D14" i="8"/>
  <c r="E14" i="8" s="1"/>
  <c r="M14" i="8"/>
  <c r="U14" i="8"/>
  <c r="Q14" i="8"/>
  <c r="W14" i="8"/>
  <c r="O14" i="8"/>
  <c r="K14" i="8"/>
  <c r="L14" i="8"/>
  <c r="P14" i="8"/>
  <c r="S14" i="8"/>
  <c r="T14" i="8"/>
  <c r="X808" i="4"/>
  <c r="W808" i="4"/>
  <c r="X612" i="4"/>
  <c r="W612" i="4"/>
  <c r="X432" i="4"/>
  <c r="W432" i="4"/>
  <c r="X815" i="4"/>
  <c r="W815" i="4"/>
  <c r="X751" i="4"/>
  <c r="W751" i="4"/>
  <c r="X703" i="4"/>
  <c r="W703" i="4"/>
  <c r="X655" i="4"/>
  <c r="W655" i="4"/>
  <c r="X607" i="4"/>
  <c r="W607" i="4"/>
  <c r="X559" i="4"/>
  <c r="W559" i="4"/>
  <c r="X506" i="4"/>
  <c r="W506" i="4"/>
  <c r="X442" i="4"/>
  <c r="W442" i="4"/>
  <c r="X318" i="4"/>
  <c r="W318" i="4"/>
  <c r="X148" i="4"/>
  <c r="W148" i="4"/>
  <c r="X812" i="4"/>
  <c r="W812" i="4"/>
  <c r="X616" i="4"/>
  <c r="W616" i="4"/>
  <c r="X459" i="4"/>
  <c r="W459" i="4"/>
  <c r="X152" i="4"/>
  <c r="W152" i="4"/>
  <c r="X822" i="4"/>
  <c r="W822" i="4"/>
  <c r="X774" i="4"/>
  <c r="W774" i="4"/>
  <c r="X726" i="4"/>
  <c r="W726" i="4"/>
  <c r="X678" i="4"/>
  <c r="W678" i="4"/>
  <c r="X630" i="4"/>
  <c r="W630" i="4"/>
  <c r="X582" i="4"/>
  <c r="W582" i="4"/>
  <c r="X534" i="4"/>
  <c r="W534" i="4"/>
  <c r="X472" i="4"/>
  <c r="W472" i="4"/>
  <c r="X332" i="4"/>
  <c r="W332" i="4"/>
  <c r="X176" i="4"/>
  <c r="W176" i="4"/>
  <c r="X832" i="4"/>
  <c r="W832" i="4"/>
  <c r="X688" i="4"/>
  <c r="W688" i="4"/>
  <c r="X496" i="4"/>
  <c r="W496" i="4"/>
  <c r="X200" i="4"/>
  <c r="W200" i="4"/>
  <c r="X809" i="4"/>
  <c r="W809" i="4"/>
  <c r="X761" i="4"/>
  <c r="W761" i="4"/>
  <c r="X713" i="4"/>
  <c r="W713" i="4"/>
  <c r="X665" i="4"/>
  <c r="W665" i="4"/>
  <c r="X601" i="4"/>
  <c r="W601" i="4"/>
  <c r="X537" i="4"/>
  <c r="W537" i="4"/>
  <c r="X476" i="4"/>
  <c r="W476" i="4"/>
  <c r="X338" i="4"/>
  <c r="W338" i="4"/>
  <c r="X188" i="4"/>
  <c r="W188" i="4"/>
  <c r="X427" i="4"/>
  <c r="W427" i="4"/>
  <c r="X395" i="4"/>
  <c r="W395" i="4"/>
  <c r="X363" i="4"/>
  <c r="W363" i="4"/>
  <c r="X299" i="4"/>
  <c r="W299" i="4"/>
  <c r="W267" i="4"/>
  <c r="X267" i="4"/>
  <c r="W235" i="4"/>
  <c r="X235" i="4"/>
  <c r="W203" i="4"/>
  <c r="X203" i="4"/>
  <c r="W171" i="4"/>
  <c r="X171" i="4"/>
  <c r="X91" i="4"/>
  <c r="W59" i="4"/>
  <c r="X59" i="4"/>
  <c r="X278" i="4"/>
  <c r="W278" i="4"/>
  <c r="X246" i="4"/>
  <c r="W246" i="4"/>
  <c r="W230" i="4"/>
  <c r="X230" i="4"/>
  <c r="W198" i="4"/>
  <c r="X198" i="4"/>
  <c r="X166" i="4"/>
  <c r="X134" i="4"/>
  <c r="W102" i="4"/>
  <c r="X102" i="4"/>
  <c r="X54" i="4"/>
  <c r="X505" i="4"/>
  <c r="W505" i="4"/>
  <c r="X473" i="4"/>
  <c r="W473" i="4"/>
  <c r="X441" i="4"/>
  <c r="W441" i="4"/>
  <c r="X409" i="4"/>
  <c r="W409" i="4"/>
  <c r="X377" i="4"/>
  <c r="W377" i="4"/>
  <c r="X345" i="4"/>
  <c r="W345" i="4"/>
  <c r="X313" i="4"/>
  <c r="W313" i="4"/>
  <c r="X281" i="4"/>
  <c r="W281" i="4"/>
  <c r="X249" i="4"/>
  <c r="W249" i="4"/>
  <c r="X217" i="4"/>
  <c r="W217" i="4"/>
  <c r="X185" i="4"/>
  <c r="W185" i="4"/>
  <c r="X153" i="4"/>
  <c r="W153" i="4"/>
  <c r="X105" i="4"/>
  <c r="W105" i="4"/>
  <c r="X796" i="4"/>
  <c r="W796" i="4"/>
  <c r="X704" i="4"/>
  <c r="W704" i="4"/>
  <c r="X600" i="4"/>
  <c r="W600" i="4"/>
  <c r="X486" i="4"/>
  <c r="W486" i="4"/>
  <c r="X296" i="4"/>
  <c r="W296" i="4"/>
  <c r="X827" i="4"/>
  <c r="W827" i="4"/>
  <c r="X795" i="4"/>
  <c r="W795" i="4"/>
  <c r="X779" i="4"/>
  <c r="W779" i="4"/>
  <c r="X763" i="4"/>
  <c r="W763" i="4"/>
  <c r="X747" i="4"/>
  <c r="W747" i="4"/>
  <c r="X731" i="4"/>
  <c r="W731" i="4"/>
  <c r="X715" i="4"/>
  <c r="W715" i="4"/>
  <c r="X699" i="4"/>
  <c r="W699" i="4"/>
  <c r="X683" i="4"/>
  <c r="W683" i="4"/>
  <c r="X667" i="4"/>
  <c r="W667" i="4"/>
  <c r="X651" i="4"/>
  <c r="W651" i="4"/>
  <c r="X635" i="4"/>
  <c r="W635" i="4"/>
  <c r="X619" i="4"/>
  <c r="W619" i="4"/>
  <c r="X603" i="4"/>
  <c r="W603" i="4"/>
  <c r="X587" i="4"/>
  <c r="W587" i="4"/>
  <c r="X571" i="4"/>
  <c r="W571" i="4"/>
  <c r="X555" i="4"/>
  <c r="W555" i="4"/>
  <c r="X539" i="4"/>
  <c r="W539" i="4"/>
  <c r="X522" i="4"/>
  <c r="W522" i="4"/>
  <c r="X500" i="4"/>
  <c r="W500" i="4"/>
  <c r="X479" i="4"/>
  <c r="W479" i="4"/>
  <c r="X458" i="4"/>
  <c r="W458" i="4"/>
  <c r="X436" i="4"/>
  <c r="W436" i="4"/>
  <c r="X406" i="4"/>
  <c r="W406" i="4"/>
  <c r="X374" i="4"/>
  <c r="W374" i="4"/>
  <c r="X342" i="4"/>
  <c r="W342" i="4"/>
  <c r="X310" i="4"/>
  <c r="W310" i="4"/>
  <c r="X260" i="4"/>
  <c r="X196" i="4"/>
  <c r="W196" i="4"/>
  <c r="X132" i="4"/>
  <c r="X68" i="4"/>
  <c r="W68" i="4"/>
  <c r="X848" i="4"/>
  <c r="W848" i="4"/>
  <c r="X800" i="4"/>
  <c r="W800" i="4"/>
  <c r="X744" i="4"/>
  <c r="W744" i="4"/>
  <c r="X696" i="4"/>
  <c r="W696" i="4"/>
  <c r="X652" i="4"/>
  <c r="W652" i="4"/>
  <c r="X604" i="4"/>
  <c r="W604" i="4"/>
  <c r="X556" i="4"/>
  <c r="W556" i="4"/>
  <c r="X507" i="4"/>
  <c r="W507" i="4"/>
  <c r="X448" i="4"/>
  <c r="W448" i="4"/>
  <c r="X368" i="4"/>
  <c r="W368" i="4"/>
  <c r="X264" i="4"/>
  <c r="W264" i="4"/>
  <c r="X88" i="4"/>
  <c r="X850" i="4"/>
  <c r="W850" i="4"/>
  <c r="X834" i="4"/>
  <c r="W834" i="4"/>
  <c r="X818" i="4"/>
  <c r="W818" i="4"/>
  <c r="X802" i="4"/>
  <c r="W802" i="4"/>
  <c r="X786" i="4"/>
  <c r="W786" i="4"/>
  <c r="X770" i="4"/>
  <c r="W770" i="4"/>
  <c r="X754" i="4"/>
  <c r="W754" i="4"/>
  <c r="X738" i="4"/>
  <c r="W738" i="4"/>
  <c r="X722" i="4"/>
  <c r="W722" i="4"/>
  <c r="X706" i="4"/>
  <c r="W706" i="4"/>
  <c r="X690" i="4"/>
  <c r="W690" i="4"/>
  <c r="X674" i="4"/>
  <c r="W674" i="4"/>
  <c r="X658" i="4"/>
  <c r="W658" i="4"/>
  <c r="X642" i="4"/>
  <c r="W642" i="4"/>
  <c r="X626" i="4"/>
  <c r="W626" i="4"/>
  <c r="X610" i="4"/>
  <c r="W610" i="4"/>
  <c r="X594" i="4"/>
  <c r="W594" i="4"/>
  <c r="X578" i="4"/>
  <c r="W578" i="4"/>
  <c r="X562" i="4"/>
  <c r="W562" i="4"/>
  <c r="X546" i="4"/>
  <c r="W546" i="4"/>
  <c r="X530" i="4"/>
  <c r="W530" i="4"/>
  <c r="X510" i="4"/>
  <c r="W510" i="4"/>
  <c r="X488" i="4"/>
  <c r="W488" i="4"/>
  <c r="X467" i="4"/>
  <c r="W467" i="4"/>
  <c r="X446" i="4"/>
  <c r="W446" i="4"/>
  <c r="X420" i="4"/>
  <c r="W420" i="4"/>
  <c r="X388" i="4"/>
  <c r="W388" i="4"/>
  <c r="X356" i="4"/>
  <c r="W356" i="4"/>
  <c r="X324" i="4"/>
  <c r="W324" i="4"/>
  <c r="X288" i="4"/>
  <c r="W288" i="4"/>
  <c r="X224" i="4"/>
  <c r="W224" i="4"/>
  <c r="X160" i="4"/>
  <c r="W160" i="4"/>
  <c r="X96" i="4"/>
  <c r="W96" i="4"/>
  <c r="X32" i="4"/>
  <c r="X820" i="4"/>
  <c r="W820" i="4"/>
  <c r="X768" i="4"/>
  <c r="W768" i="4"/>
  <c r="X724" i="4"/>
  <c r="W724" i="4"/>
  <c r="X680" i="4"/>
  <c r="W680" i="4"/>
  <c r="X632" i="4"/>
  <c r="W632" i="4"/>
  <c r="X584" i="4"/>
  <c r="W584" i="4"/>
  <c r="X540" i="4"/>
  <c r="W540" i="4"/>
  <c r="X480" i="4"/>
  <c r="W480" i="4"/>
  <c r="X408" i="4"/>
  <c r="W408" i="4"/>
  <c r="X312" i="4"/>
  <c r="W312" i="4"/>
  <c r="X136" i="4"/>
  <c r="W136" i="4"/>
  <c r="X837" i="4"/>
  <c r="W837" i="4"/>
  <c r="X821" i="4"/>
  <c r="W821" i="4"/>
  <c r="X805" i="4"/>
  <c r="W805" i="4"/>
  <c r="X789" i="4"/>
  <c r="W789" i="4"/>
  <c r="X773" i="4"/>
  <c r="W773" i="4"/>
  <c r="X757" i="4"/>
  <c r="W757" i="4"/>
  <c r="X741" i="4"/>
  <c r="W741" i="4"/>
  <c r="X725" i="4"/>
  <c r="W725" i="4"/>
  <c r="X709" i="4"/>
  <c r="W709" i="4"/>
  <c r="X693" i="4"/>
  <c r="W693" i="4"/>
  <c r="X677" i="4"/>
  <c r="W677" i="4"/>
  <c r="X661" i="4"/>
  <c r="W661" i="4"/>
  <c r="X645" i="4"/>
  <c r="W645" i="4"/>
  <c r="X629" i="4"/>
  <c r="W629" i="4"/>
  <c r="X613" i="4"/>
  <c r="W613" i="4"/>
  <c r="X597" i="4"/>
  <c r="W597" i="4"/>
  <c r="X581" i="4"/>
  <c r="W581" i="4"/>
  <c r="X565" i="4"/>
  <c r="W565" i="4"/>
  <c r="X549" i="4"/>
  <c r="W549" i="4"/>
  <c r="X533" i="4"/>
  <c r="W533" i="4"/>
  <c r="X514" i="4"/>
  <c r="W514" i="4"/>
  <c r="X492" i="4"/>
  <c r="W492" i="4"/>
  <c r="X471" i="4"/>
  <c r="W471" i="4"/>
  <c r="X450" i="4"/>
  <c r="W450" i="4"/>
  <c r="X426" i="4"/>
  <c r="W426" i="4"/>
  <c r="X394" i="4"/>
  <c r="W394" i="4"/>
  <c r="X362" i="4"/>
  <c r="W362" i="4"/>
  <c r="X330" i="4"/>
  <c r="W330" i="4"/>
  <c r="X298" i="4"/>
  <c r="W298" i="4"/>
  <c r="X236" i="4"/>
  <c r="W236" i="4"/>
  <c r="X172" i="4"/>
  <c r="W172" i="4"/>
  <c r="X423" i="4"/>
  <c r="W423" i="4"/>
  <c r="X407" i="4"/>
  <c r="W407" i="4"/>
  <c r="X391" i="4"/>
  <c r="W391" i="4"/>
  <c r="X375" i="4"/>
  <c r="W375" i="4"/>
  <c r="X359" i="4"/>
  <c r="W359" i="4"/>
  <c r="X343" i="4"/>
  <c r="W343" i="4"/>
  <c r="X327" i="4"/>
  <c r="W327" i="4"/>
  <c r="X311" i="4"/>
  <c r="W311" i="4"/>
  <c r="X295" i="4"/>
  <c r="W295" i="4"/>
  <c r="X279" i="4"/>
  <c r="W279" i="4"/>
  <c r="W263" i="4"/>
  <c r="X263" i="4"/>
  <c r="W247" i="4"/>
  <c r="X247" i="4"/>
  <c r="W231" i="4"/>
  <c r="X231" i="4"/>
  <c r="W215" i="4"/>
  <c r="X215" i="4"/>
  <c r="W199" i="4"/>
  <c r="X199" i="4"/>
  <c r="W183" i="4"/>
  <c r="X183" i="4"/>
  <c r="W167" i="4"/>
  <c r="X167" i="4"/>
  <c r="W151" i="4"/>
  <c r="X151" i="4"/>
  <c r="W135" i="4"/>
  <c r="X135" i="4"/>
  <c r="X119" i="4"/>
  <c r="W103" i="4"/>
  <c r="X103" i="4"/>
  <c r="X71" i="4"/>
  <c r="W55" i="4"/>
  <c r="X55" i="4"/>
  <c r="X39" i="4"/>
  <c r="X290" i="4"/>
  <c r="W290" i="4"/>
  <c r="W274" i="4"/>
  <c r="X274" i="4"/>
  <c r="X258" i="4"/>
  <c r="W242" i="4"/>
  <c r="X242" i="4"/>
  <c r="W226" i="4"/>
  <c r="X226" i="4"/>
  <c r="W210" i="4"/>
  <c r="X210" i="4"/>
  <c r="W194" i="4"/>
  <c r="X194" i="4"/>
  <c r="W178" i="4"/>
  <c r="X178" i="4"/>
  <c r="W162" i="4"/>
  <c r="X162" i="4"/>
  <c r="W146" i="4"/>
  <c r="X146" i="4"/>
  <c r="X130" i="4"/>
  <c r="W114" i="4"/>
  <c r="X114" i="4"/>
  <c r="X98" i="4"/>
  <c r="X82" i="4"/>
  <c r="X66" i="4"/>
  <c r="X50" i="4"/>
  <c r="X517" i="4"/>
  <c r="W517" i="4"/>
  <c r="X501" i="4"/>
  <c r="W501" i="4"/>
  <c r="X485" i="4"/>
  <c r="W485" i="4"/>
  <c r="X469" i="4"/>
  <c r="W469" i="4"/>
  <c r="X453" i="4"/>
  <c r="W453" i="4"/>
  <c r="X437" i="4"/>
  <c r="W437" i="4"/>
  <c r="X421" i="4"/>
  <c r="W421" i="4"/>
  <c r="X405" i="4"/>
  <c r="W405" i="4"/>
  <c r="X389" i="4"/>
  <c r="W389" i="4"/>
  <c r="X373" i="4"/>
  <c r="W373" i="4"/>
  <c r="X357" i="4"/>
  <c r="W357" i="4"/>
  <c r="X341" i="4"/>
  <c r="W341" i="4"/>
  <c r="X325" i="4"/>
  <c r="W325" i="4"/>
  <c r="X309" i="4"/>
  <c r="W309" i="4"/>
  <c r="X293" i="4"/>
  <c r="W293" i="4"/>
  <c r="X277" i="4"/>
  <c r="W277" i="4"/>
  <c r="X261" i="4"/>
  <c r="W261" i="4"/>
  <c r="X245" i="4"/>
  <c r="W245" i="4"/>
  <c r="X229" i="4"/>
  <c r="W229" i="4"/>
  <c r="X213" i="4"/>
  <c r="W213" i="4"/>
  <c r="X197" i="4"/>
  <c r="W197" i="4"/>
  <c r="X181" i="4"/>
  <c r="W181" i="4"/>
  <c r="X165" i="4"/>
  <c r="W165" i="4"/>
  <c r="X149" i="4"/>
  <c r="W149" i="4"/>
  <c r="X133" i="4"/>
  <c r="X101" i="4"/>
  <c r="W101" i="4"/>
  <c r="X85" i="4"/>
  <c r="X69" i="4"/>
  <c r="X53" i="4"/>
  <c r="X37" i="4"/>
  <c r="X764" i="4"/>
  <c r="W764" i="4"/>
  <c r="X660" i="4"/>
  <c r="W660" i="4"/>
  <c r="X502" i="4"/>
  <c r="W502" i="4"/>
  <c r="X120" i="4"/>
  <c r="X799" i="4"/>
  <c r="W799" i="4"/>
  <c r="X767" i="4"/>
  <c r="W767" i="4"/>
  <c r="X719" i="4"/>
  <c r="W719" i="4"/>
  <c r="X671" i="4"/>
  <c r="W671" i="4"/>
  <c r="X623" i="4"/>
  <c r="W623" i="4"/>
  <c r="X575" i="4"/>
  <c r="W575" i="4"/>
  <c r="X527" i="4"/>
  <c r="W527" i="4"/>
  <c r="X463" i="4"/>
  <c r="W463" i="4"/>
  <c r="X382" i="4"/>
  <c r="W382" i="4"/>
  <c r="X276" i="4"/>
  <c r="W276" i="4"/>
  <c r="X708" i="4"/>
  <c r="W708" i="4"/>
  <c r="X572" i="4"/>
  <c r="W572" i="4"/>
  <c r="X392" i="4"/>
  <c r="W392" i="4"/>
  <c r="X847" i="4"/>
  <c r="W847" i="4"/>
  <c r="X806" i="4"/>
  <c r="W806" i="4"/>
  <c r="X758" i="4"/>
  <c r="W758" i="4"/>
  <c r="X710" i="4"/>
  <c r="W710" i="4"/>
  <c r="X662" i="4"/>
  <c r="W662" i="4"/>
  <c r="X614" i="4"/>
  <c r="W614" i="4"/>
  <c r="X550" i="4"/>
  <c r="W550" i="4"/>
  <c r="X494" i="4"/>
  <c r="W494" i="4"/>
  <c r="X428" i="4"/>
  <c r="W428" i="4"/>
  <c r="X364" i="4"/>
  <c r="W364" i="4"/>
  <c r="X240" i="4"/>
  <c r="W240" i="4"/>
  <c r="X48" i="4"/>
  <c r="X736" i="4"/>
  <c r="W736" i="4"/>
  <c r="X596" i="4"/>
  <c r="W596" i="4"/>
  <c r="X424" i="4"/>
  <c r="W424" i="4"/>
  <c r="X841" i="4"/>
  <c r="W841" i="4"/>
  <c r="X793" i="4"/>
  <c r="W793" i="4"/>
  <c r="X729" i="4"/>
  <c r="W729" i="4"/>
  <c r="X697" i="4"/>
  <c r="W697" i="4"/>
  <c r="X649" i="4"/>
  <c r="W649" i="4"/>
  <c r="X617" i="4"/>
  <c r="W617" i="4"/>
  <c r="X569" i="4"/>
  <c r="W569" i="4"/>
  <c r="X519" i="4"/>
  <c r="W519" i="4"/>
  <c r="X434" i="4"/>
  <c r="W434" i="4"/>
  <c r="X370" i="4"/>
  <c r="W370" i="4"/>
  <c r="X252" i="4"/>
  <c r="W252" i="4"/>
  <c r="X411" i="4"/>
  <c r="W411" i="4"/>
  <c r="X379" i="4"/>
  <c r="W379" i="4"/>
  <c r="X347" i="4"/>
  <c r="W347" i="4"/>
  <c r="X315" i="4"/>
  <c r="W315" i="4"/>
  <c r="X283" i="4"/>
  <c r="W283" i="4"/>
  <c r="W251" i="4"/>
  <c r="X251" i="4"/>
  <c r="W219" i="4"/>
  <c r="X219" i="4"/>
  <c r="W187" i="4"/>
  <c r="X187" i="4"/>
  <c r="W155" i="4"/>
  <c r="X155" i="4"/>
  <c r="W139" i="4"/>
  <c r="X139" i="4"/>
  <c r="W107" i="4"/>
  <c r="X107" i="4"/>
  <c r="W75" i="4"/>
  <c r="X75" i="4"/>
  <c r="X294" i="4"/>
  <c r="W294" i="4"/>
  <c r="X262" i="4"/>
  <c r="W262" i="4"/>
  <c r="W214" i="4"/>
  <c r="X214" i="4"/>
  <c r="W182" i="4"/>
  <c r="X182" i="4"/>
  <c r="W150" i="4"/>
  <c r="X150" i="4"/>
  <c r="X118" i="4"/>
  <c r="X86" i="4"/>
  <c r="W70" i="4"/>
  <c r="X70" i="4"/>
  <c r="X38" i="4"/>
  <c r="X521" i="4"/>
  <c r="W521" i="4"/>
  <c r="W489" i="4"/>
  <c r="X489" i="4"/>
  <c r="X457" i="4"/>
  <c r="W457" i="4"/>
  <c r="W425" i="4"/>
  <c r="X425" i="4"/>
  <c r="X393" i="4"/>
  <c r="W393" i="4"/>
  <c r="X361" i="4"/>
  <c r="W361" i="4"/>
  <c r="X329" i="4"/>
  <c r="W329" i="4"/>
  <c r="X297" i="4"/>
  <c r="W297" i="4"/>
  <c r="X265" i="4"/>
  <c r="W265" i="4"/>
  <c r="X233" i="4"/>
  <c r="W233" i="4"/>
  <c r="X201" i="4"/>
  <c r="W201" i="4"/>
  <c r="X169" i="4"/>
  <c r="W169" i="4"/>
  <c r="X137" i="4"/>
  <c r="W137" i="4"/>
  <c r="X121" i="4"/>
  <c r="X89" i="4"/>
  <c r="X73" i="4"/>
  <c r="W73" i="4"/>
  <c r="X57" i="4"/>
  <c r="X41" i="4"/>
  <c r="X844" i="4"/>
  <c r="W844" i="4"/>
  <c r="X752" i="4"/>
  <c r="W752" i="4"/>
  <c r="X648" i="4"/>
  <c r="W648" i="4"/>
  <c r="X544" i="4"/>
  <c r="W544" i="4"/>
  <c r="X400" i="4"/>
  <c r="W400" i="4"/>
  <c r="X843" i="4"/>
  <c r="W843" i="4"/>
  <c r="X811" i="4"/>
  <c r="W811" i="4"/>
  <c r="X828" i="4"/>
  <c r="W828" i="4"/>
  <c r="X788" i="4"/>
  <c r="W788" i="4"/>
  <c r="X740" i="4"/>
  <c r="W740" i="4"/>
  <c r="X692" i="4"/>
  <c r="W692" i="4"/>
  <c r="X636" i="4"/>
  <c r="W636" i="4"/>
  <c r="X588" i="4"/>
  <c r="W588" i="4"/>
  <c r="X532" i="4"/>
  <c r="W532" i="4"/>
  <c r="X470" i="4"/>
  <c r="W470" i="4"/>
  <c r="X376" i="4"/>
  <c r="W376" i="4"/>
  <c r="X248" i="4"/>
  <c r="W248" i="4"/>
  <c r="X839" i="4"/>
  <c r="W839" i="4"/>
  <c r="X823" i="4"/>
  <c r="W823" i="4"/>
  <c r="X807" i="4"/>
  <c r="W807" i="4"/>
  <c r="X791" i="4"/>
  <c r="W791" i="4"/>
  <c r="X775" i="4"/>
  <c r="W775" i="4"/>
  <c r="X759" i="4"/>
  <c r="W759" i="4"/>
  <c r="X743" i="4"/>
  <c r="W743" i="4"/>
  <c r="X727" i="4"/>
  <c r="W727" i="4"/>
  <c r="X711" i="4"/>
  <c r="W711" i="4"/>
  <c r="X695" i="4"/>
  <c r="W695" i="4"/>
  <c r="X679" i="4"/>
  <c r="W679" i="4"/>
  <c r="X663" i="4"/>
  <c r="W663" i="4"/>
  <c r="X647" i="4"/>
  <c r="W647" i="4"/>
  <c r="X631" i="4"/>
  <c r="W631" i="4"/>
  <c r="X615" i="4"/>
  <c r="W615" i="4"/>
  <c r="X599" i="4"/>
  <c r="W599" i="4"/>
  <c r="X583" i="4"/>
  <c r="W583" i="4"/>
  <c r="X567" i="4"/>
  <c r="W567" i="4"/>
  <c r="X551" i="4"/>
  <c r="W551" i="4"/>
  <c r="X535" i="4"/>
  <c r="W535" i="4"/>
  <c r="X516" i="4"/>
  <c r="W516" i="4"/>
  <c r="X495" i="4"/>
  <c r="W495" i="4"/>
  <c r="X474" i="4"/>
  <c r="W474" i="4"/>
  <c r="X452" i="4"/>
  <c r="W452" i="4"/>
  <c r="X430" i="4"/>
  <c r="W430" i="4"/>
  <c r="X398" i="4"/>
  <c r="W398" i="4"/>
  <c r="X366" i="4"/>
  <c r="W366" i="4"/>
  <c r="X334" i="4"/>
  <c r="W334" i="4"/>
  <c r="X302" i="4"/>
  <c r="W302" i="4"/>
  <c r="X244" i="4"/>
  <c r="W244" i="4"/>
  <c r="X180" i="4"/>
  <c r="W180" i="4"/>
  <c r="X116" i="4"/>
  <c r="W116" i="4"/>
  <c r="X52" i="4"/>
  <c r="X836" i="4"/>
  <c r="W836" i="4"/>
  <c r="X784" i="4"/>
  <c r="W784" i="4"/>
  <c r="X732" i="4"/>
  <c r="W732" i="4"/>
  <c r="X684" i="4"/>
  <c r="W684" i="4"/>
  <c r="X640" i="4"/>
  <c r="W640" i="4"/>
  <c r="X592" i="4"/>
  <c r="W592" i="4"/>
  <c r="X548" i="4"/>
  <c r="W548" i="4"/>
  <c r="X491" i="4"/>
  <c r="W491" i="4"/>
  <c r="X438" i="4"/>
  <c r="W438" i="4"/>
  <c r="X352" i="4"/>
  <c r="W352" i="4"/>
  <c r="X216" i="4"/>
  <c r="W216" i="4"/>
  <c r="X72" i="4"/>
  <c r="W72" i="4"/>
  <c r="X846" i="4"/>
  <c r="W846" i="4"/>
  <c r="X830" i="4"/>
  <c r="W830" i="4"/>
  <c r="X814" i="4"/>
  <c r="W814" i="4"/>
  <c r="X798" i="4"/>
  <c r="W798" i="4"/>
  <c r="X782" i="4"/>
  <c r="W782" i="4"/>
  <c r="X766" i="4"/>
  <c r="W766" i="4"/>
  <c r="X750" i="4"/>
  <c r="W750" i="4"/>
  <c r="X734" i="4"/>
  <c r="W734" i="4"/>
  <c r="X718" i="4"/>
  <c r="W718" i="4"/>
  <c r="X702" i="4"/>
  <c r="W702" i="4"/>
  <c r="X686" i="4"/>
  <c r="W686" i="4"/>
  <c r="X670" i="4"/>
  <c r="W670" i="4"/>
  <c r="X654" i="4"/>
  <c r="W654" i="4"/>
  <c r="X638" i="4"/>
  <c r="W638" i="4"/>
  <c r="X622" i="4"/>
  <c r="W622" i="4"/>
  <c r="X606" i="4"/>
  <c r="W606" i="4"/>
  <c r="X590" i="4"/>
  <c r="W590" i="4"/>
  <c r="X574" i="4"/>
  <c r="W574" i="4"/>
  <c r="X558" i="4"/>
  <c r="W558" i="4"/>
  <c r="X542" i="4"/>
  <c r="W542" i="4"/>
  <c r="X526" i="4"/>
  <c r="W526" i="4"/>
  <c r="X504" i="4"/>
  <c r="W504" i="4"/>
  <c r="X483" i="4"/>
  <c r="W483" i="4"/>
  <c r="X462" i="4"/>
  <c r="W462" i="4"/>
  <c r="X440" i="4"/>
  <c r="W440" i="4"/>
  <c r="X412" i="4"/>
  <c r="W412" i="4"/>
  <c r="X380" i="4"/>
  <c r="W380" i="4"/>
  <c r="X348" i="4"/>
  <c r="W348" i="4"/>
  <c r="X316" i="4"/>
  <c r="W316" i="4"/>
  <c r="X272" i="4"/>
  <c r="W272" i="4"/>
  <c r="X208" i="4"/>
  <c r="W208" i="4"/>
  <c r="X144" i="4"/>
  <c r="W144" i="4"/>
  <c r="X80" i="4"/>
  <c r="X804" i="4"/>
  <c r="W804" i="4"/>
  <c r="X756" i="4"/>
  <c r="W756" i="4"/>
  <c r="X712" i="4"/>
  <c r="W712" i="4"/>
  <c r="X668" i="4"/>
  <c r="W668" i="4"/>
  <c r="X620" i="4"/>
  <c r="W620" i="4"/>
  <c r="X568" i="4"/>
  <c r="W568" i="4"/>
  <c r="X528" i="4"/>
  <c r="W528" i="4"/>
  <c r="X464" i="4"/>
  <c r="W464" i="4"/>
  <c r="X384" i="4"/>
  <c r="W384" i="4"/>
  <c r="X280" i="4"/>
  <c r="W280" i="4"/>
  <c r="X104" i="4"/>
  <c r="W104" i="4"/>
  <c r="X849" i="4"/>
  <c r="W849" i="4"/>
  <c r="X833" i="4"/>
  <c r="W833" i="4"/>
  <c r="X817" i="4"/>
  <c r="W817" i="4"/>
  <c r="X801" i="4"/>
  <c r="W801" i="4"/>
  <c r="X785" i="4"/>
  <c r="W785" i="4"/>
  <c r="X769" i="4"/>
  <c r="W769" i="4"/>
  <c r="X753" i="4"/>
  <c r="W753" i="4"/>
  <c r="X737" i="4"/>
  <c r="W737" i="4"/>
  <c r="X721" i="4"/>
  <c r="W721" i="4"/>
  <c r="X705" i="4"/>
  <c r="W705" i="4"/>
  <c r="X689" i="4"/>
  <c r="W689" i="4"/>
  <c r="X673" i="4"/>
  <c r="W673" i="4"/>
  <c r="X657" i="4"/>
  <c r="W657" i="4"/>
  <c r="X641" i="4"/>
  <c r="W641" i="4"/>
  <c r="X625" i="4"/>
  <c r="W625" i="4"/>
  <c r="X609" i="4"/>
  <c r="W609" i="4"/>
  <c r="X593" i="4"/>
  <c r="W593" i="4"/>
  <c r="X577" i="4"/>
  <c r="W577" i="4"/>
  <c r="X561" i="4"/>
  <c r="W561" i="4"/>
  <c r="X545" i="4"/>
  <c r="W545" i="4"/>
  <c r="X529" i="4"/>
  <c r="W529" i="4"/>
  <c r="X508" i="4"/>
  <c r="W508" i="4"/>
  <c r="X487" i="4"/>
  <c r="W487" i="4"/>
  <c r="X466" i="4"/>
  <c r="W466" i="4"/>
  <c r="X444" i="4"/>
  <c r="W444" i="4"/>
  <c r="X418" i="4"/>
  <c r="W418" i="4"/>
  <c r="X386" i="4"/>
  <c r="W386" i="4"/>
  <c r="X354" i="4"/>
  <c r="W354" i="4"/>
  <c r="X322" i="4"/>
  <c r="W322" i="4"/>
  <c r="X284" i="4"/>
  <c r="W284" i="4"/>
  <c r="X220" i="4"/>
  <c r="W220" i="4"/>
  <c r="X156" i="4"/>
  <c r="W156" i="4"/>
  <c r="X92" i="4"/>
  <c r="X419" i="4"/>
  <c r="W419" i="4"/>
  <c r="X403" i="4"/>
  <c r="W403" i="4"/>
  <c r="X387" i="4"/>
  <c r="W387" i="4"/>
  <c r="X371" i="4"/>
  <c r="W371" i="4"/>
  <c r="X355" i="4"/>
  <c r="W355" i="4"/>
  <c r="W339" i="4"/>
  <c r="X339" i="4"/>
  <c r="X323" i="4"/>
  <c r="W323" i="4"/>
  <c r="X307" i="4"/>
  <c r="W307" i="4"/>
  <c r="X291" i="4"/>
  <c r="W291" i="4"/>
  <c r="W275" i="4"/>
  <c r="X275" i="4"/>
  <c r="W259" i="4"/>
  <c r="X259" i="4"/>
  <c r="W243" i="4"/>
  <c r="X243" i="4"/>
  <c r="W227" i="4"/>
  <c r="X227" i="4"/>
  <c r="W211" i="4"/>
  <c r="X211" i="4"/>
  <c r="W195" i="4"/>
  <c r="X195" i="4"/>
  <c r="W179" i="4"/>
  <c r="X179" i="4"/>
  <c r="W163" i="4"/>
  <c r="X163" i="4"/>
  <c r="W147" i="4"/>
  <c r="X147" i="4"/>
  <c r="X131" i="4"/>
  <c r="X99" i="4"/>
  <c r="X83" i="4"/>
  <c r="X67" i="4"/>
  <c r="X51" i="4"/>
  <c r="X286" i="4"/>
  <c r="W286" i="4"/>
  <c r="X270" i="4"/>
  <c r="W270" i="4"/>
  <c r="X254" i="4"/>
  <c r="X238" i="4"/>
  <c r="W238" i="4"/>
  <c r="W222" i="4"/>
  <c r="X222" i="4"/>
  <c r="W206" i="4"/>
  <c r="X206" i="4"/>
  <c r="W190" i="4"/>
  <c r="X190" i="4"/>
  <c r="W174" i="4"/>
  <c r="X174" i="4"/>
  <c r="W158" i="4"/>
  <c r="X158" i="4"/>
  <c r="W142" i="4"/>
  <c r="X142" i="4"/>
  <c r="X126" i="4"/>
  <c r="W110" i="4"/>
  <c r="X110" i="4"/>
  <c r="X94" i="4"/>
  <c r="X78" i="4"/>
  <c r="W62" i="4"/>
  <c r="X62" i="4"/>
  <c r="X46" i="4"/>
  <c r="X513" i="4"/>
  <c r="W513" i="4"/>
  <c r="X497" i="4"/>
  <c r="W497" i="4"/>
  <c r="X481" i="4"/>
  <c r="W481" i="4"/>
  <c r="X465" i="4"/>
  <c r="W465" i="4"/>
  <c r="X449" i="4"/>
  <c r="W449" i="4"/>
  <c r="X433" i="4"/>
  <c r="W433" i="4"/>
  <c r="X417" i="4"/>
  <c r="W417" i="4"/>
  <c r="X401" i="4"/>
  <c r="W401" i="4"/>
  <c r="X385" i="4"/>
  <c r="W385" i="4"/>
  <c r="W369" i="4"/>
  <c r="X369" i="4"/>
  <c r="X353" i="4"/>
  <c r="W353" i="4"/>
  <c r="X337" i="4"/>
  <c r="W337" i="4"/>
  <c r="X321" i="4"/>
  <c r="W321" i="4"/>
  <c r="X305" i="4"/>
  <c r="W305" i="4"/>
  <c r="X289" i="4"/>
  <c r="W289" i="4"/>
  <c r="X273" i="4"/>
  <c r="W273" i="4"/>
  <c r="X257" i="4"/>
  <c r="X241" i="4"/>
  <c r="W241" i="4"/>
  <c r="X225" i="4"/>
  <c r="W225" i="4"/>
  <c r="X209" i="4"/>
  <c r="W209" i="4"/>
  <c r="X193" i="4"/>
  <c r="W193" i="4"/>
  <c r="X177" i="4"/>
  <c r="W177" i="4"/>
  <c r="X161" i="4"/>
  <c r="W161" i="4"/>
  <c r="X145" i="4"/>
  <c r="W145" i="4"/>
  <c r="X129" i="4"/>
  <c r="X97" i="4"/>
  <c r="X81" i="4"/>
  <c r="X65" i="4"/>
  <c r="X49" i="4"/>
  <c r="X33" i="4"/>
  <c r="X716" i="4"/>
  <c r="W716" i="4"/>
  <c r="X564" i="4"/>
  <c r="W564" i="4"/>
  <c r="X320" i="4"/>
  <c r="W320" i="4"/>
  <c r="X831" i="4"/>
  <c r="W831" i="4"/>
  <c r="X783" i="4"/>
  <c r="W783" i="4"/>
  <c r="X735" i="4"/>
  <c r="W735" i="4"/>
  <c r="X687" i="4"/>
  <c r="W687" i="4"/>
  <c r="X639" i="4"/>
  <c r="W639" i="4"/>
  <c r="X591" i="4"/>
  <c r="W591" i="4"/>
  <c r="X543" i="4"/>
  <c r="W543" i="4"/>
  <c r="X484" i="4"/>
  <c r="W484" i="4"/>
  <c r="X414" i="4"/>
  <c r="W414" i="4"/>
  <c r="X350" i="4"/>
  <c r="W350" i="4"/>
  <c r="X212" i="4"/>
  <c r="W212" i="4"/>
  <c r="X760" i="4"/>
  <c r="W760" i="4"/>
  <c r="X664" i="4"/>
  <c r="W664" i="4"/>
  <c r="X523" i="4"/>
  <c r="W523" i="4"/>
  <c r="X304" i="4"/>
  <c r="W304" i="4"/>
  <c r="X838" i="4"/>
  <c r="W838" i="4"/>
  <c r="X790" i="4"/>
  <c r="W790" i="4"/>
  <c r="X742" i="4"/>
  <c r="W742" i="4"/>
  <c r="X694" i="4"/>
  <c r="W694" i="4"/>
  <c r="X646" i="4"/>
  <c r="W646" i="4"/>
  <c r="X598" i="4"/>
  <c r="W598" i="4"/>
  <c r="X566" i="4"/>
  <c r="W566" i="4"/>
  <c r="X515" i="4"/>
  <c r="W515" i="4"/>
  <c r="X451" i="4"/>
  <c r="W451" i="4"/>
  <c r="X396" i="4"/>
  <c r="W396" i="4"/>
  <c r="X300" i="4"/>
  <c r="W300" i="4"/>
  <c r="X780" i="4"/>
  <c r="W780" i="4"/>
  <c r="X644" i="4"/>
  <c r="W644" i="4"/>
  <c r="X552" i="4"/>
  <c r="W552" i="4"/>
  <c r="X336" i="4"/>
  <c r="W336" i="4"/>
  <c r="X825" i="4"/>
  <c r="W825" i="4"/>
  <c r="X777" i="4"/>
  <c r="W777" i="4"/>
  <c r="X745" i="4"/>
  <c r="W745" i="4"/>
  <c r="X681" i="4"/>
  <c r="W681" i="4"/>
  <c r="X633" i="4"/>
  <c r="W633" i="4"/>
  <c r="X585" i="4"/>
  <c r="W585" i="4"/>
  <c r="X553" i="4"/>
  <c r="W553" i="4"/>
  <c r="X498" i="4"/>
  <c r="W498" i="4"/>
  <c r="X455" i="4"/>
  <c r="W455" i="4"/>
  <c r="X402" i="4"/>
  <c r="W402" i="4"/>
  <c r="W306" i="4"/>
  <c r="X306" i="4"/>
  <c r="X124" i="4"/>
  <c r="X331" i="4"/>
  <c r="W331" i="4"/>
  <c r="X816" i="4"/>
  <c r="W816" i="4"/>
  <c r="X776" i="4"/>
  <c r="W776" i="4"/>
  <c r="X728" i="4"/>
  <c r="W728" i="4"/>
  <c r="X676" i="4"/>
  <c r="W676" i="4"/>
  <c r="X624" i="4"/>
  <c r="W624" i="4"/>
  <c r="X576" i="4"/>
  <c r="W576" i="4"/>
  <c r="X518" i="4"/>
  <c r="W518" i="4"/>
  <c r="X454" i="4"/>
  <c r="W454" i="4"/>
  <c r="X344" i="4"/>
  <c r="W344" i="4"/>
  <c r="X184" i="4"/>
  <c r="W184" i="4"/>
  <c r="X835" i="4"/>
  <c r="W835" i="4"/>
  <c r="X819" i="4"/>
  <c r="W819" i="4"/>
  <c r="X803" i="4"/>
  <c r="W803" i="4"/>
  <c r="X787" i="4"/>
  <c r="W787" i="4"/>
  <c r="X771" i="4"/>
  <c r="W771" i="4"/>
  <c r="W755" i="4"/>
  <c r="X755" i="4"/>
  <c r="X739" i="4"/>
  <c r="W739" i="4"/>
  <c r="W723" i="4"/>
  <c r="X723" i="4"/>
  <c r="X707" i="4"/>
  <c r="W707" i="4"/>
  <c r="X691" i="4"/>
  <c r="W691" i="4"/>
  <c r="X675" i="4"/>
  <c r="W675" i="4"/>
  <c r="W659" i="4"/>
  <c r="X659" i="4"/>
  <c r="X643" i="4"/>
  <c r="W643" i="4"/>
  <c r="W627" i="4"/>
  <c r="X627" i="4"/>
  <c r="X611" i="4"/>
  <c r="W611" i="4"/>
  <c r="W595" i="4"/>
  <c r="X595" i="4"/>
  <c r="X579" i="4"/>
  <c r="W579" i="4"/>
  <c r="X563" i="4"/>
  <c r="W563" i="4"/>
  <c r="X547" i="4"/>
  <c r="W547" i="4"/>
  <c r="W531" i="4"/>
  <c r="X531" i="4"/>
  <c r="X511" i="4"/>
  <c r="W511" i="4"/>
  <c r="X490" i="4"/>
  <c r="W490" i="4"/>
  <c r="X468" i="4"/>
  <c r="W468" i="4"/>
  <c r="X447" i="4"/>
  <c r="W447" i="4"/>
  <c r="X422" i="4"/>
  <c r="W422" i="4"/>
  <c r="X390" i="4"/>
  <c r="W390" i="4"/>
  <c r="X358" i="4"/>
  <c r="W358" i="4"/>
  <c r="X326" i="4"/>
  <c r="W326" i="4"/>
  <c r="X292" i="4"/>
  <c r="W292" i="4"/>
  <c r="X228" i="4"/>
  <c r="W228" i="4"/>
  <c r="X164" i="4"/>
  <c r="W164" i="4"/>
  <c r="X100" i="4"/>
  <c r="X824" i="4"/>
  <c r="W824" i="4"/>
  <c r="X772" i="4"/>
  <c r="W772" i="4"/>
  <c r="X720" i="4"/>
  <c r="W720" i="4"/>
  <c r="X672" i="4"/>
  <c r="W672" i="4"/>
  <c r="X628" i="4"/>
  <c r="W628" i="4"/>
  <c r="X580" i="4"/>
  <c r="W580" i="4"/>
  <c r="X536" i="4"/>
  <c r="W536" i="4"/>
  <c r="X475" i="4"/>
  <c r="W475" i="4"/>
  <c r="X416" i="4"/>
  <c r="W416" i="4"/>
  <c r="X328" i="4"/>
  <c r="W328" i="4"/>
  <c r="X168" i="4"/>
  <c r="W168" i="4"/>
  <c r="X40" i="4"/>
  <c r="X842" i="4"/>
  <c r="W842" i="4"/>
  <c r="X826" i="4"/>
  <c r="W826" i="4"/>
  <c r="X810" i="4"/>
  <c r="W810" i="4"/>
  <c r="X794" i="4"/>
  <c r="W794" i="4"/>
  <c r="X778" i="4"/>
  <c r="W778" i="4"/>
  <c r="X762" i="4"/>
  <c r="W762" i="4"/>
  <c r="X746" i="4"/>
  <c r="W746" i="4"/>
  <c r="X730" i="4"/>
  <c r="W730" i="4"/>
  <c r="X714" i="4"/>
  <c r="W714" i="4"/>
  <c r="X698" i="4"/>
  <c r="W698" i="4"/>
  <c r="X682" i="4"/>
  <c r="W682" i="4"/>
  <c r="X666" i="4"/>
  <c r="W666" i="4"/>
  <c r="X650" i="4"/>
  <c r="W650" i="4"/>
  <c r="X634" i="4"/>
  <c r="W634" i="4"/>
  <c r="X618" i="4"/>
  <c r="W618" i="4"/>
  <c r="X602" i="4"/>
  <c r="W602" i="4"/>
  <c r="X586" i="4"/>
  <c r="W586" i="4"/>
  <c r="X570" i="4"/>
  <c r="W570" i="4"/>
  <c r="X554" i="4"/>
  <c r="W554" i="4"/>
  <c r="X538" i="4"/>
  <c r="W538" i="4"/>
  <c r="X520" i="4"/>
  <c r="W520" i="4"/>
  <c r="X499" i="4"/>
  <c r="W499" i="4"/>
  <c r="X478" i="4"/>
  <c r="W478" i="4"/>
  <c r="X456" i="4"/>
  <c r="W456" i="4"/>
  <c r="X435" i="4"/>
  <c r="W435" i="4"/>
  <c r="X404" i="4"/>
  <c r="W404" i="4"/>
  <c r="X372" i="4"/>
  <c r="W372" i="4"/>
  <c r="X340" i="4"/>
  <c r="W340" i="4"/>
  <c r="X308" i="4"/>
  <c r="W308" i="4"/>
  <c r="X256" i="4"/>
  <c r="X192" i="4"/>
  <c r="W192" i="4"/>
  <c r="X128" i="4"/>
  <c r="X840" i="4"/>
  <c r="W840" i="4"/>
  <c r="X792" i="4"/>
  <c r="W792" i="4"/>
  <c r="X748" i="4"/>
  <c r="W748" i="4"/>
  <c r="X700" i="4"/>
  <c r="W700" i="4"/>
  <c r="X656" i="4"/>
  <c r="W656" i="4"/>
  <c r="X608" i="4"/>
  <c r="W608" i="4"/>
  <c r="X560" i="4"/>
  <c r="W560" i="4"/>
  <c r="X512" i="4"/>
  <c r="W512" i="4"/>
  <c r="X443" i="4"/>
  <c r="W443" i="4"/>
  <c r="X360" i="4"/>
  <c r="W360" i="4"/>
  <c r="X232" i="4"/>
  <c r="W232" i="4"/>
  <c r="X56" i="4"/>
  <c r="W56" i="4"/>
  <c r="X845" i="4"/>
  <c r="W845" i="4"/>
  <c r="X829" i="4"/>
  <c r="W829" i="4"/>
  <c r="X813" i="4"/>
  <c r="W813" i="4"/>
  <c r="X797" i="4"/>
  <c r="W797" i="4"/>
  <c r="X781" i="4"/>
  <c r="W781" i="4"/>
  <c r="X765" i="4"/>
  <c r="W765" i="4"/>
  <c r="X749" i="4"/>
  <c r="W749" i="4"/>
  <c r="X733" i="4"/>
  <c r="W733" i="4"/>
  <c r="X717" i="4"/>
  <c r="W717" i="4"/>
  <c r="X701" i="4"/>
  <c r="W701" i="4"/>
  <c r="X685" i="4"/>
  <c r="W685" i="4"/>
  <c r="X669" i="4"/>
  <c r="W669" i="4"/>
  <c r="X653" i="4"/>
  <c r="W653" i="4"/>
  <c r="X637" i="4"/>
  <c r="W637" i="4"/>
  <c r="X621" i="4"/>
  <c r="W621" i="4"/>
  <c r="X605" i="4"/>
  <c r="W605" i="4"/>
  <c r="X589" i="4"/>
  <c r="W589" i="4"/>
  <c r="X573" i="4"/>
  <c r="W573" i="4"/>
  <c r="X557" i="4"/>
  <c r="W557" i="4"/>
  <c r="X541" i="4"/>
  <c r="W541" i="4"/>
  <c r="X524" i="4"/>
  <c r="W524" i="4"/>
  <c r="X503" i="4"/>
  <c r="W503" i="4"/>
  <c r="X482" i="4"/>
  <c r="W482" i="4"/>
  <c r="X460" i="4"/>
  <c r="W460" i="4"/>
  <c r="X439" i="4"/>
  <c r="W439" i="4"/>
  <c r="X410" i="4"/>
  <c r="W410" i="4"/>
  <c r="X378" i="4"/>
  <c r="W378" i="4"/>
  <c r="X346" i="4"/>
  <c r="W346" i="4"/>
  <c r="X314" i="4"/>
  <c r="W314" i="4"/>
  <c r="X268" i="4"/>
  <c r="W268" i="4"/>
  <c r="X204" i="4"/>
  <c r="W204" i="4"/>
  <c r="X140" i="4"/>
  <c r="W140" i="4"/>
  <c r="X76" i="4"/>
  <c r="X431" i="4"/>
  <c r="W431" i="4"/>
  <c r="X415" i="4"/>
  <c r="W415" i="4"/>
  <c r="X399" i="4"/>
  <c r="W399" i="4"/>
  <c r="X383" i="4"/>
  <c r="W383" i="4"/>
  <c r="X367" i="4"/>
  <c r="W367" i="4"/>
  <c r="X351" i="4"/>
  <c r="W351" i="4"/>
  <c r="X335" i="4"/>
  <c r="W335" i="4"/>
  <c r="X319" i="4"/>
  <c r="W319" i="4"/>
  <c r="X303" i="4"/>
  <c r="W303" i="4"/>
  <c r="X287" i="4"/>
  <c r="W287" i="4"/>
  <c r="W271" i="4"/>
  <c r="X271" i="4"/>
  <c r="X255" i="4"/>
  <c r="W239" i="4"/>
  <c r="X239" i="4"/>
  <c r="W223" i="4"/>
  <c r="X223" i="4"/>
  <c r="W207" i="4"/>
  <c r="X207" i="4"/>
  <c r="W191" i="4"/>
  <c r="X191" i="4"/>
  <c r="W175" i="4"/>
  <c r="X175" i="4"/>
  <c r="W159" i="4"/>
  <c r="X159" i="4"/>
  <c r="W143" i="4"/>
  <c r="X143" i="4"/>
  <c r="X127" i="4"/>
  <c r="W111" i="4"/>
  <c r="X111" i="4"/>
  <c r="X95" i="4"/>
  <c r="X79" i="4"/>
  <c r="W63" i="4"/>
  <c r="X63" i="4"/>
  <c r="X47" i="4"/>
  <c r="X31" i="4"/>
  <c r="X282" i="4"/>
  <c r="W282" i="4"/>
  <c r="X266" i="4"/>
  <c r="W266" i="4"/>
  <c r="X250" i="4"/>
  <c r="W250" i="4"/>
  <c r="W234" i="4"/>
  <c r="X234" i="4"/>
  <c r="W218" i="4"/>
  <c r="X218" i="4"/>
  <c r="W202" i="4"/>
  <c r="X202" i="4"/>
  <c r="W186" i="4"/>
  <c r="X186" i="4"/>
  <c r="W170" i="4"/>
  <c r="X170" i="4"/>
  <c r="W154" i="4"/>
  <c r="X154" i="4"/>
  <c r="W138" i="4"/>
  <c r="X138" i="4"/>
  <c r="W122" i="4"/>
  <c r="X122" i="4"/>
  <c r="X106" i="4"/>
  <c r="X90" i="4"/>
  <c r="W74" i="4"/>
  <c r="X74" i="4"/>
  <c r="X58" i="4"/>
  <c r="X525" i="4"/>
  <c r="W525" i="4"/>
  <c r="X509" i="4"/>
  <c r="W509" i="4"/>
  <c r="X493" i="4"/>
  <c r="W493" i="4"/>
  <c r="X477" i="4"/>
  <c r="W477" i="4"/>
  <c r="X461" i="4"/>
  <c r="W461" i="4"/>
  <c r="X445" i="4"/>
  <c r="W445" i="4"/>
  <c r="X429" i="4"/>
  <c r="W429" i="4"/>
  <c r="X413" i="4"/>
  <c r="W413" i="4"/>
  <c r="X397" i="4"/>
  <c r="W397" i="4"/>
  <c r="X381" i="4"/>
  <c r="W381" i="4"/>
  <c r="X365" i="4"/>
  <c r="W365" i="4"/>
  <c r="X349" i="4"/>
  <c r="W349" i="4"/>
  <c r="X333" i="4"/>
  <c r="W333" i="4"/>
  <c r="X317" i="4"/>
  <c r="W317" i="4"/>
  <c r="X301" i="4"/>
  <c r="W301" i="4"/>
  <c r="X285" i="4"/>
  <c r="W285" i="4"/>
  <c r="X269" i="4"/>
  <c r="W269" i="4"/>
  <c r="X253" i="4"/>
  <c r="W253" i="4"/>
  <c r="X237" i="4"/>
  <c r="W237" i="4"/>
  <c r="X221" i="4"/>
  <c r="W221" i="4"/>
  <c r="X205" i="4"/>
  <c r="W205" i="4"/>
  <c r="X189" i="4"/>
  <c r="W189" i="4"/>
  <c r="X173" i="4"/>
  <c r="W173" i="4"/>
  <c r="X157" i="4"/>
  <c r="W157" i="4"/>
  <c r="X141" i="4"/>
  <c r="W141" i="4"/>
  <c r="X125" i="4"/>
  <c r="X109" i="4"/>
  <c r="W109" i="4"/>
  <c r="X93" i="4"/>
  <c r="X77" i="4"/>
  <c r="W77" i="4"/>
  <c r="X45" i="4"/>
  <c r="H14" i="8" l="1"/>
  <c r="I14" i="8" s="1"/>
  <c r="C15" i="8"/>
  <c r="D15" i="8" s="1"/>
  <c r="E15" i="8" s="1"/>
  <c r="Q13" i="8"/>
  <c r="T13" i="8"/>
  <c r="V13" i="8"/>
  <c r="K13" i="8"/>
  <c r="U13" i="8"/>
  <c r="O13" i="8"/>
  <c r="F13" i="8"/>
  <c r="S13" i="8"/>
  <c r="L13" i="8"/>
  <c r="N13" i="8"/>
  <c r="R13" i="8"/>
  <c r="P13" i="8"/>
  <c r="M13" i="8"/>
  <c r="W13" i="8"/>
  <c r="H13" i="8"/>
  <c r="I13" i="8" s="1"/>
  <c r="B19" i="9"/>
  <c r="G13" i="8"/>
  <c r="J13" i="8" s="1"/>
  <c r="C16" i="8"/>
  <c r="E12" i="8"/>
  <c r="H12" i="8" s="1"/>
  <c r="I12" i="8" s="1"/>
  <c r="G14" i="8"/>
  <c r="J14" i="8" s="1"/>
  <c r="B17" i="8"/>
  <c r="V11" i="4"/>
  <c r="X60" i="4" l="1"/>
  <c r="X61" i="4"/>
  <c r="X123" i="4"/>
  <c r="X87" i="4"/>
  <c r="X117" i="4"/>
  <c r="X64" i="4"/>
  <c r="X112" i="4"/>
  <c r="N15" i="8"/>
  <c r="W15" i="8"/>
  <c r="Q15" i="8"/>
  <c r="T15" i="8"/>
  <c r="P15" i="8"/>
  <c r="L15" i="8"/>
  <c r="R15" i="8"/>
  <c r="V15" i="8"/>
  <c r="S15" i="8"/>
  <c r="M15" i="8"/>
  <c r="F15" i="8"/>
  <c r="H15" i="8" s="1"/>
  <c r="I15" i="8" s="1"/>
  <c r="X115" i="4"/>
  <c r="X25" i="4"/>
  <c r="X108" i="4"/>
  <c r="X23" i="4"/>
  <c r="X113" i="4"/>
  <c r="O15" i="8"/>
  <c r="U15" i="8"/>
  <c r="K15" i="8"/>
  <c r="X30" i="4"/>
  <c r="X43" i="4"/>
  <c r="X21" i="4"/>
  <c r="X28" i="4"/>
  <c r="X13" i="4"/>
  <c r="X84" i="4"/>
  <c r="G15" i="8"/>
  <c r="J15" i="8" s="1"/>
  <c r="B20" i="9"/>
  <c r="B18" i="8"/>
  <c r="C18" i="8" s="1"/>
  <c r="F16" i="8"/>
  <c r="N16" i="8"/>
  <c r="R16" i="8"/>
  <c r="V16" i="8"/>
  <c r="Q16" i="8"/>
  <c r="M16" i="8"/>
  <c r="D16" i="8"/>
  <c r="E16" i="8" s="1"/>
  <c r="U16" i="8"/>
  <c r="L16" i="8"/>
  <c r="T16" i="8"/>
  <c r="W16" i="8"/>
  <c r="O16" i="8"/>
  <c r="K16" i="8"/>
  <c r="P16" i="8"/>
  <c r="S16" i="8"/>
  <c r="C17" i="8"/>
  <c r="G12" i="8"/>
  <c r="J12" i="8" s="1"/>
  <c r="X34" i="4"/>
  <c r="X18" i="4"/>
  <c r="X24" i="4"/>
  <c r="X35" i="4"/>
  <c r="X36" i="4"/>
  <c r="X29" i="4"/>
  <c r="X27" i="4"/>
  <c r="X16" i="4"/>
  <c r="X26" i="4"/>
  <c r="X44" i="4"/>
  <c r="X14" i="4"/>
  <c r="X42" i="4"/>
  <c r="X22" i="4"/>
  <c r="X10" i="4"/>
  <c r="X20" i="4"/>
  <c r="W10" i="4"/>
  <c r="X17" i="4"/>
  <c r="X15" i="4"/>
  <c r="X12" i="4"/>
  <c r="X19" i="4"/>
  <c r="W57" i="4" l="1"/>
  <c r="W117" i="4"/>
  <c r="W123" i="4"/>
  <c r="W106" i="4"/>
  <c r="W112" i="4"/>
  <c r="W69" i="4"/>
  <c r="W76" i="4"/>
  <c r="W61" i="4"/>
  <c r="W260" i="4"/>
  <c r="W254" i="4"/>
  <c r="W256" i="4"/>
  <c r="W258" i="4"/>
  <c r="W257" i="4"/>
  <c r="W255" i="4"/>
  <c r="W166" i="4"/>
  <c r="W134" i="4"/>
  <c r="W71" i="4"/>
  <c r="W54" i="4"/>
  <c r="W41" i="4"/>
  <c r="W33" i="4"/>
  <c r="W40" i="4"/>
  <c r="W60" i="4"/>
  <c r="W79" i="4"/>
  <c r="W78" i="4"/>
  <c r="W115" i="4"/>
  <c r="W113" i="4"/>
  <c r="W108" i="4"/>
  <c r="W23" i="4"/>
  <c r="W131" i="4"/>
  <c r="W43" i="4"/>
  <c r="W130" i="4"/>
  <c r="W132" i="4"/>
  <c r="W128" i="4"/>
  <c r="W127" i="4"/>
  <c r="W129" i="4"/>
  <c r="W126" i="4"/>
  <c r="W124" i="4"/>
  <c r="W133" i="4"/>
  <c r="W119" i="4"/>
  <c r="W121" i="4"/>
  <c r="W118" i="4"/>
  <c r="W120" i="4"/>
  <c r="W99" i="4"/>
  <c r="W97" i="4"/>
  <c r="W98" i="4"/>
  <c r="W95" i="4"/>
  <c r="W94" i="4"/>
  <c r="W92" i="4"/>
  <c r="W93" i="4"/>
  <c r="W90" i="4"/>
  <c r="W125" i="4"/>
  <c r="W100" i="4"/>
  <c r="W91" i="4"/>
  <c r="W86" i="4"/>
  <c r="W89" i="4"/>
  <c r="W87" i="4"/>
  <c r="W85" i="4"/>
  <c r="W83" i="4"/>
  <c r="W82" i="4"/>
  <c r="W81" i="4"/>
  <c r="W67" i="4"/>
  <c r="W80" i="4"/>
  <c r="W88" i="4"/>
  <c r="W66" i="4"/>
  <c r="W58" i="4"/>
  <c r="W84" i="4"/>
  <c r="W52" i="4"/>
  <c r="W53" i="4"/>
  <c r="W64" i="4"/>
  <c r="W51" i="4"/>
  <c r="W50" i="4"/>
  <c r="W48" i="4"/>
  <c r="W65" i="4"/>
  <c r="W49" i="4"/>
  <c r="W25" i="4"/>
  <c r="H16" i="8"/>
  <c r="I16" i="8" s="1"/>
  <c r="W28" i="4"/>
  <c r="W21" i="4"/>
  <c r="B21" i="9"/>
  <c r="B19" i="8"/>
  <c r="D17" i="8"/>
  <c r="E17" i="8" s="1"/>
  <c r="R17" i="8"/>
  <c r="N17" i="8"/>
  <c r="F17" i="8"/>
  <c r="O17" i="8"/>
  <c r="V17" i="8"/>
  <c r="W17" i="8"/>
  <c r="K17" i="8"/>
  <c r="L17" i="8"/>
  <c r="Q17" i="8"/>
  <c r="M17" i="8"/>
  <c r="T17" i="8"/>
  <c r="S17" i="8"/>
  <c r="P17" i="8"/>
  <c r="U17" i="8"/>
  <c r="G16" i="8"/>
  <c r="J16" i="8" s="1"/>
  <c r="F18" i="8"/>
  <c r="D18" i="8"/>
  <c r="E18" i="8" s="1"/>
  <c r="U18" i="8"/>
  <c r="Q18" i="8"/>
  <c r="V18" i="8"/>
  <c r="N18" i="8"/>
  <c r="R18" i="8"/>
  <c r="M18" i="8"/>
  <c r="T18" i="8"/>
  <c r="S18" i="8"/>
  <c r="W18" i="8"/>
  <c r="L18" i="8"/>
  <c r="K18" i="8"/>
  <c r="O18" i="8"/>
  <c r="P18" i="8"/>
  <c r="W37" i="4"/>
  <c r="W38" i="4"/>
  <c r="W39" i="4"/>
  <c r="W42" i="4"/>
  <c r="W36" i="4"/>
  <c r="W35" i="4"/>
  <c r="W34" i="4"/>
  <c r="W31" i="4"/>
  <c r="W32" i="4"/>
  <c r="W27" i="4"/>
  <c r="W26" i="4"/>
  <c r="W24" i="4"/>
  <c r="W47" i="4"/>
  <c r="W46" i="4"/>
  <c r="W14" i="4"/>
  <c r="W13" i="4"/>
  <c r="W29" i="4"/>
  <c r="W30" i="4"/>
  <c r="W18" i="4"/>
  <c r="W44" i="4"/>
  <c r="W45" i="4"/>
  <c r="W16" i="4"/>
  <c r="W15" i="4"/>
  <c r="W19" i="4"/>
  <c r="W17" i="4"/>
  <c r="W12" i="4"/>
  <c r="W20" i="4"/>
  <c r="W22" i="4"/>
  <c r="G18" i="8" l="1"/>
  <c r="J18" i="8" s="1"/>
  <c r="H18" i="8"/>
  <c r="I18" i="8" s="1"/>
  <c r="B22" i="9"/>
  <c r="C19" i="8"/>
  <c r="B20" i="8"/>
  <c r="H17" i="8"/>
  <c r="I17" i="8" s="1"/>
  <c r="G17" i="8"/>
  <c r="J17" i="8" s="1"/>
  <c r="V10" i="4"/>
  <c r="B12" i="5" s="1"/>
  <c r="C12" i="5" s="1"/>
  <c r="N12" i="5" s="1"/>
  <c r="B23" i="9" l="1"/>
  <c r="C20" i="8"/>
  <c r="B21" i="8"/>
  <c r="C21" i="8" s="1"/>
  <c r="D19" i="8"/>
  <c r="R19" i="8"/>
  <c r="O19" i="8"/>
  <c r="M19" i="8"/>
  <c r="F19" i="8"/>
  <c r="L19" i="8"/>
  <c r="K19" i="8"/>
  <c r="Q19" i="8"/>
  <c r="N19" i="8"/>
  <c r="W19" i="8"/>
  <c r="U19" i="8"/>
  <c r="V19" i="8"/>
  <c r="S19" i="8"/>
  <c r="T19" i="8"/>
  <c r="P19" i="8"/>
  <c r="B13" i="5"/>
  <c r="B14" i="5" s="1"/>
  <c r="M12" i="5"/>
  <c r="R12" i="5"/>
  <c r="D12" i="5"/>
  <c r="E12" i="5" s="1"/>
  <c r="W12" i="5"/>
  <c r="L12" i="5"/>
  <c r="U12" i="5"/>
  <c r="T12" i="5"/>
  <c r="V12" i="5"/>
  <c r="Q12" i="5"/>
  <c r="S12" i="5"/>
  <c r="F12" i="5"/>
  <c r="K12" i="5"/>
  <c r="P12" i="5"/>
  <c r="O12" i="5"/>
  <c r="B22" i="8" l="1"/>
  <c r="C22" i="8" s="1"/>
  <c r="B24" i="9"/>
  <c r="E19" i="8"/>
  <c r="H19" i="8" s="1"/>
  <c r="I19" i="8" s="1"/>
  <c r="D20" i="8"/>
  <c r="E20" i="8" s="1"/>
  <c r="F20" i="8"/>
  <c r="V20" i="8"/>
  <c r="T20" i="8"/>
  <c r="N20" i="8"/>
  <c r="Q20" i="8"/>
  <c r="S20" i="8"/>
  <c r="K20" i="8"/>
  <c r="U20" i="8"/>
  <c r="L20" i="8"/>
  <c r="P20" i="8"/>
  <c r="O20" i="8"/>
  <c r="M20" i="8"/>
  <c r="R20" i="8"/>
  <c r="W20" i="8"/>
  <c r="N21" i="8"/>
  <c r="K21" i="8"/>
  <c r="M21" i="8"/>
  <c r="T21" i="8"/>
  <c r="D21" i="8"/>
  <c r="S21" i="8"/>
  <c r="Q21" i="8"/>
  <c r="O21" i="8"/>
  <c r="R21" i="8"/>
  <c r="L21" i="8"/>
  <c r="V21" i="8"/>
  <c r="U21" i="8"/>
  <c r="P21" i="8"/>
  <c r="F21" i="8"/>
  <c r="W21" i="8"/>
  <c r="C14" i="5"/>
  <c r="B15" i="5"/>
  <c r="B16" i="5" s="1"/>
  <c r="C13" i="5"/>
  <c r="G12" i="5"/>
  <c r="J12" i="5" s="1"/>
  <c r="H12" i="5"/>
  <c r="I12" i="5" s="1"/>
  <c r="G20" i="8" l="1"/>
  <c r="J20" i="8" s="1"/>
  <c r="B23" i="8"/>
  <c r="B24" i="8" s="1"/>
  <c r="M22" i="8"/>
  <c r="L22" i="8"/>
  <c r="Q22" i="8"/>
  <c r="S22" i="8"/>
  <c r="R22" i="8"/>
  <c r="V22" i="8"/>
  <c r="U22" i="8"/>
  <c r="P22" i="8"/>
  <c r="N22" i="8"/>
  <c r="F22" i="8"/>
  <c r="O22" i="8"/>
  <c r="T22" i="8"/>
  <c r="D22" i="8"/>
  <c r="W22" i="8"/>
  <c r="K22" i="8"/>
  <c r="H20" i="8"/>
  <c r="I20" i="8" s="1"/>
  <c r="B25" i="9"/>
  <c r="E21" i="8"/>
  <c r="H21" i="8" s="1"/>
  <c r="I21" i="8" s="1"/>
  <c r="G19" i="8"/>
  <c r="J19" i="8" s="1"/>
  <c r="C16" i="5"/>
  <c r="B17" i="5"/>
  <c r="B18" i="5" s="1"/>
  <c r="C15" i="5"/>
  <c r="D13" i="5"/>
  <c r="E13" i="5" s="1"/>
  <c r="T13" i="5"/>
  <c r="P13" i="5"/>
  <c r="L13" i="5"/>
  <c r="K13" i="5"/>
  <c r="V13" i="5"/>
  <c r="N13" i="5"/>
  <c r="W13" i="5"/>
  <c r="S13" i="5"/>
  <c r="O13" i="5"/>
  <c r="R13" i="5"/>
  <c r="M13" i="5"/>
  <c r="Q13" i="5"/>
  <c r="U13" i="5"/>
  <c r="F13" i="5"/>
  <c r="U14" i="5"/>
  <c r="Q14" i="5"/>
  <c r="M14" i="5"/>
  <c r="W14" i="5"/>
  <c r="O14" i="5"/>
  <c r="T14" i="5"/>
  <c r="P14" i="5"/>
  <c r="L14" i="5"/>
  <c r="S14" i="5"/>
  <c r="K14" i="5"/>
  <c r="N14" i="5"/>
  <c r="V14" i="5"/>
  <c r="R14" i="5"/>
  <c r="D14" i="5"/>
  <c r="E14" i="5" s="1"/>
  <c r="F14" i="5"/>
  <c r="C23" i="8" l="1"/>
  <c r="W23" i="8" s="1"/>
  <c r="E22" i="8"/>
  <c r="H22" i="8" s="1"/>
  <c r="I22" i="8" s="1"/>
  <c r="G21" i="8"/>
  <c r="J21" i="8" s="1"/>
  <c r="B26" i="9"/>
  <c r="B25" i="8"/>
  <c r="C25" i="8" s="1"/>
  <c r="F25" i="8" s="1"/>
  <c r="C24" i="8"/>
  <c r="H13" i="5"/>
  <c r="I13" i="5" s="1"/>
  <c r="C18" i="5"/>
  <c r="H14" i="5"/>
  <c r="I14" i="5" s="1"/>
  <c r="B19" i="5"/>
  <c r="C17" i="5"/>
  <c r="V15" i="5"/>
  <c r="R15" i="5"/>
  <c r="N15" i="5"/>
  <c r="P15" i="5"/>
  <c r="U15" i="5"/>
  <c r="Q15" i="5"/>
  <c r="M15" i="5"/>
  <c r="T15" i="5"/>
  <c r="L15" i="5"/>
  <c r="O15" i="5"/>
  <c r="W15" i="5"/>
  <c r="S15" i="5"/>
  <c r="K15" i="5"/>
  <c r="F15" i="5"/>
  <c r="D15" i="5"/>
  <c r="E15" i="5" s="1"/>
  <c r="G13" i="5"/>
  <c r="J13" i="5" s="1"/>
  <c r="G14" i="5"/>
  <c r="J14" i="5" s="1"/>
  <c r="W16" i="5"/>
  <c r="S16" i="5"/>
  <c r="O16" i="5"/>
  <c r="K16" i="5"/>
  <c r="U16" i="5"/>
  <c r="M16" i="5"/>
  <c r="V16" i="5"/>
  <c r="R16" i="5"/>
  <c r="N16" i="5"/>
  <c r="Q16" i="5"/>
  <c r="P16" i="5"/>
  <c r="L16" i="5"/>
  <c r="T16" i="5"/>
  <c r="D16" i="5"/>
  <c r="E16" i="5" s="1"/>
  <c r="F16" i="5"/>
  <c r="F23" i="8" l="1"/>
  <c r="R23" i="8"/>
  <c r="Q23" i="8"/>
  <c r="O23" i="8"/>
  <c r="V23" i="8"/>
  <c r="K23" i="8"/>
  <c r="L23" i="8"/>
  <c r="D23" i="8"/>
  <c r="E23" i="8" s="1"/>
  <c r="P23" i="8"/>
  <c r="T23" i="8"/>
  <c r="N23" i="8"/>
  <c r="U23" i="8"/>
  <c r="M23" i="8"/>
  <c r="S23" i="8"/>
  <c r="W25" i="8"/>
  <c r="T25" i="8"/>
  <c r="U25" i="8"/>
  <c r="O25" i="8"/>
  <c r="L25" i="8"/>
  <c r="Q25" i="8"/>
  <c r="D25" i="8"/>
  <c r="E25" i="8" s="1"/>
  <c r="V25" i="8"/>
  <c r="S25" i="8"/>
  <c r="M25" i="8"/>
  <c r="R25" i="8"/>
  <c r="P25" i="8"/>
  <c r="K25" i="8"/>
  <c r="N25" i="8"/>
  <c r="H25" i="8"/>
  <c r="I25" i="8" s="1"/>
  <c r="G22" i="8"/>
  <c r="J22" i="8" s="1"/>
  <c r="B27" i="9"/>
  <c r="B26" i="8"/>
  <c r="Q24" i="8"/>
  <c r="U24" i="8"/>
  <c r="P24" i="8"/>
  <c r="K24" i="8"/>
  <c r="S24" i="8"/>
  <c r="V24" i="8"/>
  <c r="D24" i="8"/>
  <c r="E24" i="8" s="1"/>
  <c r="T24" i="8"/>
  <c r="M24" i="8"/>
  <c r="N24" i="8"/>
  <c r="W24" i="8"/>
  <c r="L24" i="8"/>
  <c r="F24" i="8"/>
  <c r="R24" i="8"/>
  <c r="O24" i="8"/>
  <c r="H16" i="5"/>
  <c r="I16" i="5" s="1"/>
  <c r="H15" i="5"/>
  <c r="I15" i="5" s="1"/>
  <c r="C19" i="5"/>
  <c r="K19" i="5" s="1"/>
  <c r="B20" i="5"/>
  <c r="G16" i="5"/>
  <c r="J16" i="5" s="1"/>
  <c r="G15" i="5"/>
  <c r="J15" i="5" s="1"/>
  <c r="T17" i="5"/>
  <c r="P17" i="5"/>
  <c r="L17" i="5"/>
  <c r="R17" i="5"/>
  <c r="W17" i="5"/>
  <c r="S17" i="5"/>
  <c r="O17" i="5"/>
  <c r="K17" i="5"/>
  <c r="V17" i="5"/>
  <c r="N17" i="5"/>
  <c r="Q17" i="5"/>
  <c r="U17" i="5"/>
  <c r="M17" i="5"/>
  <c r="F17" i="5"/>
  <c r="D17" i="5"/>
  <c r="E17" i="5" s="1"/>
  <c r="G17" i="5" s="1"/>
  <c r="J17" i="5" s="1"/>
  <c r="U18" i="5"/>
  <c r="Q18" i="5"/>
  <c r="M18" i="5"/>
  <c r="W18" i="5"/>
  <c r="O18" i="5"/>
  <c r="T18" i="5"/>
  <c r="P18" i="5"/>
  <c r="L18" i="5"/>
  <c r="S18" i="5"/>
  <c r="K18" i="5"/>
  <c r="R18" i="5"/>
  <c r="N18" i="5"/>
  <c r="V18" i="5"/>
  <c r="F18" i="5"/>
  <c r="D18" i="5"/>
  <c r="E18" i="5" s="1"/>
  <c r="H23" i="8" l="1"/>
  <c r="I23" i="8" s="1"/>
  <c r="G23" i="8"/>
  <c r="J23" i="8" s="1"/>
  <c r="G25" i="8"/>
  <c r="J25" i="8" s="1"/>
  <c r="B28" i="9"/>
  <c r="H24" i="8"/>
  <c r="I24" i="8" s="1"/>
  <c r="G24" i="8"/>
  <c r="J24" i="8" s="1"/>
  <c r="B27" i="8"/>
  <c r="C26" i="8"/>
  <c r="H17" i="5"/>
  <c r="I17" i="5" s="1"/>
  <c r="G18" i="5"/>
  <c r="J18" i="5" s="1"/>
  <c r="H18" i="5"/>
  <c r="I18" i="5" s="1"/>
  <c r="C20" i="5"/>
  <c r="K20" i="5" s="1"/>
  <c r="B21" i="5"/>
  <c r="V19" i="5"/>
  <c r="R19" i="5"/>
  <c r="N19" i="5"/>
  <c r="P19" i="5"/>
  <c r="U19" i="5"/>
  <c r="Q19" i="5"/>
  <c r="M19" i="5"/>
  <c r="T19" i="5"/>
  <c r="L19" i="5"/>
  <c r="S19" i="5"/>
  <c r="W19" i="5"/>
  <c r="O19" i="5"/>
  <c r="F19" i="5"/>
  <c r="D19" i="5"/>
  <c r="E19" i="5" s="1"/>
  <c r="H19" i="5" l="1"/>
  <c r="I19" i="5" s="1"/>
  <c r="B29" i="9"/>
  <c r="U26" i="8"/>
  <c r="T26" i="8"/>
  <c r="N26" i="8"/>
  <c r="K26" i="8"/>
  <c r="W26" i="8"/>
  <c r="F26" i="8"/>
  <c r="M26" i="8"/>
  <c r="R26" i="8"/>
  <c r="P26" i="8"/>
  <c r="Q26" i="8"/>
  <c r="D26" i="8"/>
  <c r="S26" i="8"/>
  <c r="L26" i="8"/>
  <c r="V26" i="8"/>
  <c r="O26" i="8"/>
  <c r="C27" i="8"/>
  <c r="B28" i="8"/>
  <c r="W20" i="5"/>
  <c r="S20" i="5"/>
  <c r="O20" i="5"/>
  <c r="U20" i="5"/>
  <c r="M20" i="5"/>
  <c r="V20" i="5"/>
  <c r="R20" i="5"/>
  <c r="N20" i="5"/>
  <c r="Q20" i="5"/>
  <c r="T20" i="5"/>
  <c r="P20" i="5"/>
  <c r="L20" i="5"/>
  <c r="D20" i="5"/>
  <c r="E20" i="5" s="1"/>
  <c r="F20" i="5"/>
  <c r="C21" i="5"/>
  <c r="K21" i="5" s="1"/>
  <c r="B22" i="5"/>
  <c r="G19" i="5"/>
  <c r="J19" i="5" s="1"/>
  <c r="B30" i="9" l="1"/>
  <c r="N27" i="8"/>
  <c r="U27" i="8"/>
  <c r="Q27" i="8"/>
  <c r="F27" i="8"/>
  <c r="W27" i="8"/>
  <c r="L27" i="8"/>
  <c r="M27" i="8"/>
  <c r="V27" i="8"/>
  <c r="O27" i="8"/>
  <c r="S27" i="8"/>
  <c r="D27" i="8"/>
  <c r="E27" i="8" s="1"/>
  <c r="G27" i="8" s="1"/>
  <c r="J27" i="8" s="1"/>
  <c r="R27" i="8"/>
  <c r="K27" i="8"/>
  <c r="T27" i="8"/>
  <c r="P27" i="8"/>
  <c r="C28" i="8"/>
  <c r="B29" i="8"/>
  <c r="E26" i="8"/>
  <c r="H26" i="8" s="1"/>
  <c r="I26" i="8" s="1"/>
  <c r="H20" i="5"/>
  <c r="I20" i="5" s="1"/>
  <c r="G20" i="5"/>
  <c r="J20" i="5" s="1"/>
  <c r="T21" i="5"/>
  <c r="P21" i="5"/>
  <c r="L21" i="5"/>
  <c r="R21" i="5"/>
  <c r="W21" i="5"/>
  <c r="S21" i="5"/>
  <c r="O21" i="5"/>
  <c r="V21" i="5"/>
  <c r="N21" i="5"/>
  <c r="U21" i="5"/>
  <c r="M21" i="5"/>
  <c r="Q21" i="5"/>
  <c r="F21" i="5"/>
  <c r="D21" i="5"/>
  <c r="E21" i="5" s="1"/>
  <c r="G21" i="5" s="1"/>
  <c r="J21" i="5" s="1"/>
  <c r="C22" i="5"/>
  <c r="B23" i="5"/>
  <c r="B31" i="9" l="1"/>
  <c r="C29" i="8"/>
  <c r="B30" i="8"/>
  <c r="N28" i="8"/>
  <c r="R28" i="8"/>
  <c r="Q28" i="8"/>
  <c r="K28" i="8"/>
  <c r="V28" i="8"/>
  <c r="S28" i="8"/>
  <c r="P28" i="8"/>
  <c r="U28" i="8"/>
  <c r="F28" i="8"/>
  <c r="L28" i="8"/>
  <c r="W28" i="8"/>
  <c r="D28" i="8"/>
  <c r="E28" i="8" s="1"/>
  <c r="M28" i="8"/>
  <c r="O28" i="8"/>
  <c r="T28" i="8"/>
  <c r="G26" i="8"/>
  <c r="J26" i="8" s="1"/>
  <c r="H27" i="8"/>
  <c r="I27" i="8" s="1"/>
  <c r="C23" i="5"/>
  <c r="B24" i="5"/>
  <c r="H21" i="5"/>
  <c r="I21" i="5" s="1"/>
  <c r="U22" i="5"/>
  <c r="Q22" i="5"/>
  <c r="M22" i="5"/>
  <c r="W22" i="5"/>
  <c r="O22" i="5"/>
  <c r="K22" i="5"/>
  <c r="T22" i="5"/>
  <c r="P22" i="5"/>
  <c r="L22" i="5"/>
  <c r="S22" i="5"/>
  <c r="V22" i="5"/>
  <c r="R22" i="5"/>
  <c r="N22" i="5"/>
  <c r="D22" i="5"/>
  <c r="E22" i="5" s="1"/>
  <c r="F22" i="5"/>
  <c r="H28" i="8" l="1"/>
  <c r="I28" i="8" s="1"/>
  <c r="G28" i="8"/>
  <c r="J28" i="8" s="1"/>
  <c r="H22" i="5"/>
  <c r="I22" i="5" s="1"/>
  <c r="B32" i="9"/>
  <c r="N29" i="8"/>
  <c r="V29" i="8"/>
  <c r="P29" i="8"/>
  <c r="M29" i="8"/>
  <c r="F29" i="8"/>
  <c r="T29" i="8"/>
  <c r="U29" i="8"/>
  <c r="D29" i="8"/>
  <c r="E29" i="8" s="1"/>
  <c r="W29" i="8"/>
  <c r="K29" i="8"/>
  <c r="R29" i="8"/>
  <c r="L29" i="8"/>
  <c r="Q29" i="8"/>
  <c r="O29" i="8"/>
  <c r="S29" i="8"/>
  <c r="C30" i="8"/>
  <c r="B31" i="8"/>
  <c r="G22" i="5"/>
  <c r="J22" i="5" s="1"/>
  <c r="V23" i="5"/>
  <c r="R23" i="5"/>
  <c r="N23" i="5"/>
  <c r="P23" i="5"/>
  <c r="U23" i="5"/>
  <c r="Q23" i="5"/>
  <c r="M23" i="5"/>
  <c r="T23" i="5"/>
  <c r="L23" i="5"/>
  <c r="W23" i="5"/>
  <c r="O23" i="5"/>
  <c r="K23" i="5"/>
  <c r="S23" i="5"/>
  <c r="D23" i="5"/>
  <c r="E23" i="5" s="1"/>
  <c r="F23" i="5"/>
  <c r="C24" i="5"/>
  <c r="B25" i="5"/>
  <c r="H29" i="8" l="1"/>
  <c r="I29" i="8" s="1"/>
  <c r="G29" i="8"/>
  <c r="J29" i="8" s="1"/>
  <c r="B33" i="9"/>
  <c r="C31" i="8"/>
  <c r="D30" i="8"/>
  <c r="U30" i="8"/>
  <c r="P30" i="8"/>
  <c r="S30" i="8"/>
  <c r="N30" i="8"/>
  <c r="W30" i="8"/>
  <c r="M30" i="8"/>
  <c r="F30" i="8"/>
  <c r="E30" i="8"/>
  <c r="O30" i="8"/>
  <c r="V30" i="8"/>
  <c r="K30" i="8"/>
  <c r="R30" i="8"/>
  <c r="Q30" i="8"/>
  <c r="L30" i="8"/>
  <c r="T30" i="8"/>
  <c r="B32" i="8"/>
  <c r="G23" i="5"/>
  <c r="J23" i="5" s="1"/>
  <c r="C25" i="5"/>
  <c r="B26" i="5"/>
  <c r="W24" i="5"/>
  <c r="S24" i="5"/>
  <c r="O24" i="5"/>
  <c r="K24" i="5"/>
  <c r="U24" i="5"/>
  <c r="M24" i="5"/>
  <c r="V24" i="5"/>
  <c r="R24" i="5"/>
  <c r="N24" i="5"/>
  <c r="Q24" i="5"/>
  <c r="T24" i="5"/>
  <c r="P24" i="5"/>
  <c r="L24" i="5"/>
  <c r="F24" i="5"/>
  <c r="D24" i="5"/>
  <c r="E24" i="5" s="1"/>
  <c r="H23" i="5"/>
  <c r="I23" i="5" s="1"/>
  <c r="H30" i="8" l="1"/>
  <c r="I30" i="8" s="1"/>
  <c r="G30" i="8"/>
  <c r="J30" i="8" s="1"/>
  <c r="B34" i="9"/>
  <c r="R31" i="8"/>
  <c r="P31" i="8"/>
  <c r="O31" i="8"/>
  <c r="L31" i="8"/>
  <c r="W31" i="8"/>
  <c r="N31" i="8"/>
  <c r="S31" i="8"/>
  <c r="F31" i="8"/>
  <c r="K31" i="8"/>
  <c r="T31" i="8"/>
  <c r="Q31" i="8"/>
  <c r="V31" i="8"/>
  <c r="M31" i="8"/>
  <c r="D31" i="8"/>
  <c r="E31" i="8" s="1"/>
  <c r="U31" i="8"/>
  <c r="C32" i="8"/>
  <c r="B33" i="8"/>
  <c r="H24" i="5"/>
  <c r="I24" i="5" s="1"/>
  <c r="G24" i="5"/>
  <c r="J24" i="5" s="1"/>
  <c r="C26" i="5"/>
  <c r="B27" i="5"/>
  <c r="T25" i="5"/>
  <c r="P25" i="5"/>
  <c r="L25" i="5"/>
  <c r="V25" i="5"/>
  <c r="N25" i="5"/>
  <c r="W25" i="5"/>
  <c r="S25" i="5"/>
  <c r="O25" i="5"/>
  <c r="K25" i="5"/>
  <c r="R25" i="5"/>
  <c r="Q25" i="5"/>
  <c r="M25" i="5"/>
  <c r="U25" i="5"/>
  <c r="D25" i="5"/>
  <c r="E25" i="5" s="1"/>
  <c r="F25" i="5"/>
  <c r="G31" i="8" l="1"/>
  <c r="J31" i="8" s="1"/>
  <c r="H31" i="8"/>
  <c r="I31" i="8" s="1"/>
  <c r="B35" i="9"/>
  <c r="V32" i="8"/>
  <c r="N32" i="8"/>
  <c r="L32" i="8"/>
  <c r="P32" i="8"/>
  <c r="W32" i="8"/>
  <c r="S32" i="8"/>
  <c r="F32" i="8"/>
  <c r="M32" i="8"/>
  <c r="U32" i="8"/>
  <c r="O32" i="8"/>
  <c r="T32" i="8"/>
  <c r="Q32" i="8"/>
  <c r="R32" i="8"/>
  <c r="D32" i="8"/>
  <c r="E32" i="8" s="1"/>
  <c r="K32" i="8"/>
  <c r="C33" i="8"/>
  <c r="B34" i="8"/>
  <c r="H25" i="5"/>
  <c r="I25" i="5" s="1"/>
  <c r="C27" i="5"/>
  <c r="B28" i="5"/>
  <c r="G25" i="5"/>
  <c r="J25" i="5" s="1"/>
  <c r="U26" i="5"/>
  <c r="Q26" i="5"/>
  <c r="M26" i="5"/>
  <c r="S26" i="5"/>
  <c r="K26" i="5"/>
  <c r="T26" i="5"/>
  <c r="P26" i="5"/>
  <c r="L26" i="5"/>
  <c r="W26" i="5"/>
  <c r="O26" i="5"/>
  <c r="V26" i="5"/>
  <c r="R26" i="5"/>
  <c r="N26" i="5"/>
  <c r="D26" i="5"/>
  <c r="E26" i="5" s="1"/>
  <c r="F26" i="5"/>
  <c r="H32" i="8" l="1"/>
  <c r="I32" i="8" s="1"/>
  <c r="G32" i="8"/>
  <c r="J32" i="8" s="1"/>
  <c r="B36" i="9"/>
  <c r="R33" i="8"/>
  <c r="N33" i="8"/>
  <c r="Q33" i="8"/>
  <c r="M33" i="8"/>
  <c r="F33" i="8"/>
  <c r="D33" i="8"/>
  <c r="E33" i="8" s="1"/>
  <c r="U33" i="8"/>
  <c r="V33" i="8"/>
  <c r="S33" i="8"/>
  <c r="K33" i="8"/>
  <c r="P33" i="8"/>
  <c r="T33" i="8"/>
  <c r="W33" i="8"/>
  <c r="L33" i="8"/>
  <c r="O33" i="8"/>
  <c r="C34" i="8"/>
  <c r="B35" i="8"/>
  <c r="H26" i="5"/>
  <c r="I26" i="5" s="1"/>
  <c r="V27" i="5"/>
  <c r="R27" i="5"/>
  <c r="N27" i="5"/>
  <c r="T27" i="5"/>
  <c r="L27" i="5"/>
  <c r="U27" i="5"/>
  <c r="Q27" i="5"/>
  <c r="M27" i="5"/>
  <c r="P27" i="5"/>
  <c r="K27" i="5"/>
  <c r="S27" i="5"/>
  <c r="O27" i="5"/>
  <c r="W27" i="5"/>
  <c r="D27" i="5"/>
  <c r="E27" i="5" s="1"/>
  <c r="F27" i="5"/>
  <c r="C28" i="5"/>
  <c r="B29" i="5"/>
  <c r="G26" i="5"/>
  <c r="J26" i="5" s="1"/>
  <c r="H33" i="8" l="1"/>
  <c r="I33" i="8" s="1"/>
  <c r="G33" i="8"/>
  <c r="J33" i="8" s="1"/>
  <c r="B37" i="9"/>
  <c r="C35" i="8"/>
  <c r="B36" i="8"/>
  <c r="U34" i="8"/>
  <c r="D34" i="8"/>
  <c r="E34" i="8" s="1"/>
  <c r="G34" i="8" s="1"/>
  <c r="J34" i="8" s="1"/>
  <c r="T34" i="8"/>
  <c r="P34" i="8"/>
  <c r="S34" i="8"/>
  <c r="F34" i="8"/>
  <c r="N34" i="8"/>
  <c r="M34" i="8"/>
  <c r="O34" i="8"/>
  <c r="Q34" i="8"/>
  <c r="V34" i="8"/>
  <c r="R34" i="8"/>
  <c r="W34" i="8"/>
  <c r="K34" i="8"/>
  <c r="L34" i="8"/>
  <c r="H27" i="5"/>
  <c r="I27" i="5" s="1"/>
  <c r="W28" i="5"/>
  <c r="S28" i="5"/>
  <c r="O28" i="5"/>
  <c r="K28" i="5"/>
  <c r="Q28" i="5"/>
  <c r="V28" i="5"/>
  <c r="R28" i="5"/>
  <c r="N28" i="5"/>
  <c r="U28" i="5"/>
  <c r="M28" i="5"/>
  <c r="L28" i="5"/>
  <c r="T28" i="5"/>
  <c r="P28" i="5"/>
  <c r="D28" i="5"/>
  <c r="E28" i="5" s="1"/>
  <c r="F28" i="5"/>
  <c r="C29" i="5"/>
  <c r="B30" i="5"/>
  <c r="G27" i="5"/>
  <c r="J27" i="5" s="1"/>
  <c r="H34" i="8" l="1"/>
  <c r="I34" i="8" s="1"/>
  <c r="H28" i="5"/>
  <c r="I28" i="5" s="1"/>
  <c r="G28" i="5"/>
  <c r="J28" i="5" s="1"/>
  <c r="B38" i="9"/>
  <c r="B37" i="8"/>
  <c r="B38" i="8" s="1"/>
  <c r="J38" i="8" s="1"/>
  <c r="C36" i="8"/>
  <c r="F35" i="8"/>
  <c r="R35" i="8"/>
  <c r="L35" i="8"/>
  <c r="Q35" i="8"/>
  <c r="V35" i="8"/>
  <c r="T35" i="8"/>
  <c r="W35" i="8"/>
  <c r="S35" i="8"/>
  <c r="K35" i="8"/>
  <c r="N35" i="8"/>
  <c r="M35" i="8"/>
  <c r="D35" i="8"/>
  <c r="E35" i="8" s="1"/>
  <c r="H35" i="8" s="1"/>
  <c r="I35" i="8" s="1"/>
  <c r="O35" i="8"/>
  <c r="P35" i="8"/>
  <c r="U35" i="8"/>
  <c r="C30" i="5"/>
  <c r="B31" i="5"/>
  <c r="V29" i="5"/>
  <c r="R29" i="5"/>
  <c r="U29" i="5"/>
  <c r="Q29" i="5"/>
  <c r="P29" i="5"/>
  <c r="L29" i="5"/>
  <c r="N29" i="5"/>
  <c r="W29" i="5"/>
  <c r="O29" i="5"/>
  <c r="K29" i="5"/>
  <c r="T29" i="5"/>
  <c r="M29" i="5"/>
  <c r="S29" i="5"/>
  <c r="F29" i="5"/>
  <c r="D29" i="5"/>
  <c r="E29" i="5" s="1"/>
  <c r="G35" i="8" l="1"/>
  <c r="J35" i="8" s="1"/>
  <c r="H29" i="5"/>
  <c r="I29" i="5" s="1"/>
  <c r="G29" i="5"/>
  <c r="J29" i="5" s="1"/>
  <c r="C38" i="8"/>
  <c r="D38" i="8" s="1"/>
  <c r="I38" i="8"/>
  <c r="B39" i="9"/>
  <c r="N36" i="8"/>
  <c r="F36" i="8"/>
  <c r="P36" i="8"/>
  <c r="L36" i="8"/>
  <c r="S36" i="8"/>
  <c r="Q36" i="8"/>
  <c r="W36" i="8"/>
  <c r="R36" i="8"/>
  <c r="T36" i="8"/>
  <c r="D36" i="8"/>
  <c r="E36" i="8" s="1"/>
  <c r="M36" i="8"/>
  <c r="V36" i="8"/>
  <c r="K36" i="8"/>
  <c r="O36" i="8"/>
  <c r="U36" i="8"/>
  <c r="B39" i="8"/>
  <c r="B40" i="8" s="1"/>
  <c r="J37" i="8"/>
  <c r="I37" i="8"/>
  <c r="C37" i="8"/>
  <c r="C31" i="5"/>
  <c r="B32" i="5"/>
  <c r="W30" i="5"/>
  <c r="S30" i="5"/>
  <c r="O30" i="5"/>
  <c r="K30" i="5"/>
  <c r="V30" i="5"/>
  <c r="R30" i="5"/>
  <c r="N30" i="5"/>
  <c r="Q30" i="5"/>
  <c r="M30" i="5"/>
  <c r="P30" i="5"/>
  <c r="U30" i="5"/>
  <c r="L30" i="5"/>
  <c r="T30" i="5"/>
  <c r="D30" i="5"/>
  <c r="E30" i="5" s="1"/>
  <c r="F30" i="5"/>
  <c r="H36" i="8" l="1"/>
  <c r="I36" i="8" s="1"/>
  <c r="G36" i="8"/>
  <c r="J36" i="8" s="1"/>
  <c r="H30" i="5"/>
  <c r="I30" i="5" s="1"/>
  <c r="G30" i="5"/>
  <c r="J30" i="5" s="1"/>
  <c r="S38" i="8"/>
  <c r="P38" i="8"/>
  <c r="O38" i="8"/>
  <c r="R38" i="8"/>
  <c r="M38" i="8"/>
  <c r="H38" i="8"/>
  <c r="T38" i="8"/>
  <c r="U38" i="8"/>
  <c r="L38" i="8"/>
  <c r="N38" i="8"/>
  <c r="K38" i="8"/>
  <c r="F38" i="8"/>
  <c r="Q38" i="8"/>
  <c r="W38" i="8"/>
  <c r="E38" i="8"/>
  <c r="V38" i="8"/>
  <c r="G38" i="8"/>
  <c r="I39" i="8"/>
  <c r="C39" i="8"/>
  <c r="H39" i="8" s="1"/>
  <c r="B40" i="9"/>
  <c r="J39" i="8"/>
  <c r="H37" i="8"/>
  <c r="F37" i="8"/>
  <c r="K37" i="8"/>
  <c r="M37" i="8"/>
  <c r="N37" i="8"/>
  <c r="R37" i="8"/>
  <c r="S37" i="8"/>
  <c r="P37" i="8"/>
  <c r="G37" i="8"/>
  <c r="W37" i="8"/>
  <c r="D37" i="8"/>
  <c r="V37" i="8"/>
  <c r="O37" i="8"/>
  <c r="T37" i="8"/>
  <c r="E37" i="8"/>
  <c r="L37" i="8"/>
  <c r="Q37" i="8"/>
  <c r="U37" i="8"/>
  <c r="C40" i="8"/>
  <c r="I40" i="8"/>
  <c r="J40" i="8"/>
  <c r="B41" i="8"/>
  <c r="T31" i="5"/>
  <c r="P31" i="5"/>
  <c r="L31" i="5"/>
  <c r="W31" i="5"/>
  <c r="S31" i="5"/>
  <c r="O31" i="5"/>
  <c r="K31" i="5"/>
  <c r="R31" i="5"/>
  <c r="V31" i="5"/>
  <c r="N31" i="5"/>
  <c r="Q31" i="5"/>
  <c r="M31" i="5"/>
  <c r="U31" i="5"/>
  <c r="F31" i="5"/>
  <c r="D31" i="5"/>
  <c r="E31" i="5" s="1"/>
  <c r="G31" i="5" s="1"/>
  <c r="J31" i="5" s="1"/>
  <c r="C32" i="5"/>
  <c r="B33" i="5"/>
  <c r="U11" i="8" l="1"/>
  <c r="P11" i="8"/>
  <c r="O11" i="8"/>
  <c r="R11" i="8"/>
  <c r="H31" i="5"/>
  <c r="I31" i="5" s="1"/>
  <c r="T11" i="8"/>
  <c r="S11" i="8"/>
  <c r="W11" i="8"/>
  <c r="N11" i="8"/>
  <c r="Q11" i="8"/>
  <c r="L11" i="8"/>
  <c r="M11" i="8"/>
  <c r="O39" i="8"/>
  <c r="L39" i="8"/>
  <c r="R39" i="8"/>
  <c r="N39" i="8"/>
  <c r="K11" i="8"/>
  <c r="V11" i="8"/>
  <c r="U39" i="8"/>
  <c r="S39" i="8"/>
  <c r="T39" i="8"/>
  <c r="V39" i="8"/>
  <c r="E39" i="8"/>
  <c r="W39" i="8"/>
  <c r="P39" i="8"/>
  <c r="F39" i="8"/>
  <c r="G39" i="8"/>
  <c r="Q39" i="8"/>
  <c r="M39" i="8"/>
  <c r="K39" i="8"/>
  <c r="D39" i="8"/>
  <c r="B41" i="9"/>
  <c r="G40" i="8"/>
  <c r="H40" i="8"/>
  <c r="M40" i="8"/>
  <c r="R40" i="8"/>
  <c r="F40" i="8"/>
  <c r="N40" i="8"/>
  <c r="U40" i="8"/>
  <c r="V40" i="8"/>
  <c r="L40" i="8"/>
  <c r="D40" i="8"/>
  <c r="Q40" i="8"/>
  <c r="E40" i="8"/>
  <c r="T40" i="8"/>
  <c r="W40" i="8"/>
  <c r="O40" i="8"/>
  <c r="K40" i="8"/>
  <c r="S40" i="8"/>
  <c r="P40" i="8"/>
  <c r="I41" i="8"/>
  <c r="C41" i="8"/>
  <c r="J41" i="8"/>
  <c r="B42" i="8"/>
  <c r="C33" i="5"/>
  <c r="B34" i="5"/>
  <c r="U32" i="5"/>
  <c r="Q32" i="5"/>
  <c r="M32" i="5"/>
  <c r="T32" i="5"/>
  <c r="P32" i="5"/>
  <c r="L32" i="5"/>
  <c r="S32" i="5"/>
  <c r="K32" i="5"/>
  <c r="W32" i="5"/>
  <c r="R32" i="5"/>
  <c r="O32" i="5"/>
  <c r="V32" i="5"/>
  <c r="N32" i="5"/>
  <c r="F32" i="5"/>
  <c r="D32" i="5"/>
  <c r="E32" i="5" l="1"/>
  <c r="H32" i="5" s="1"/>
  <c r="I32" i="5" s="1"/>
  <c r="B42" i="9"/>
  <c r="C42" i="8"/>
  <c r="I42" i="8"/>
  <c r="J42" i="8"/>
  <c r="B43" i="8"/>
  <c r="E41" i="8"/>
  <c r="G41" i="8"/>
  <c r="R41" i="8"/>
  <c r="F41" i="8"/>
  <c r="N41" i="8"/>
  <c r="T41" i="8"/>
  <c r="H41" i="8"/>
  <c r="V41" i="8"/>
  <c r="P41" i="8"/>
  <c r="D41" i="8"/>
  <c r="S41" i="8"/>
  <c r="K41" i="8"/>
  <c r="W41" i="8"/>
  <c r="Q41" i="8"/>
  <c r="U41" i="8"/>
  <c r="O41" i="8"/>
  <c r="M41" i="8"/>
  <c r="L41" i="8"/>
  <c r="V33" i="5"/>
  <c r="R33" i="5"/>
  <c r="N33" i="5"/>
  <c r="U33" i="5"/>
  <c r="Q33" i="5"/>
  <c r="M33" i="5"/>
  <c r="T33" i="5"/>
  <c r="L33" i="5"/>
  <c r="S33" i="5"/>
  <c r="K33" i="5"/>
  <c r="P33" i="5"/>
  <c r="O33" i="5"/>
  <c r="W33" i="5"/>
  <c r="F33" i="5"/>
  <c r="D33" i="5"/>
  <c r="E33" i="5" s="1"/>
  <c r="C34" i="5"/>
  <c r="B35" i="5"/>
  <c r="H33" i="5" l="1"/>
  <c r="I33" i="5" s="1"/>
  <c r="G33" i="5"/>
  <c r="J33" i="5" s="1"/>
  <c r="G32" i="5"/>
  <c r="J32" i="5" s="1"/>
  <c r="B43" i="9"/>
  <c r="I43" i="8"/>
  <c r="C43" i="8"/>
  <c r="J43" i="8"/>
  <c r="B44" i="8"/>
  <c r="G42" i="8"/>
  <c r="F42" i="8"/>
  <c r="Q42" i="8"/>
  <c r="V42" i="8"/>
  <c r="E42" i="8"/>
  <c r="M42" i="8"/>
  <c r="T42" i="8"/>
  <c r="H42" i="8"/>
  <c r="N42" i="8"/>
  <c r="U42" i="8"/>
  <c r="D42" i="8"/>
  <c r="P42" i="8"/>
  <c r="R42" i="8"/>
  <c r="S42" i="8"/>
  <c r="O42" i="8"/>
  <c r="L42" i="8"/>
  <c r="W42" i="8"/>
  <c r="K42" i="8"/>
  <c r="C35" i="5"/>
  <c r="B36" i="5"/>
  <c r="W34" i="5"/>
  <c r="S34" i="5"/>
  <c r="O34" i="5"/>
  <c r="K34" i="5"/>
  <c r="V34" i="5"/>
  <c r="R34" i="5"/>
  <c r="N34" i="5"/>
  <c r="U34" i="5"/>
  <c r="M34" i="5"/>
  <c r="T34" i="5"/>
  <c r="L34" i="5"/>
  <c r="Q34" i="5"/>
  <c r="P34" i="5"/>
  <c r="F34" i="5"/>
  <c r="D34" i="5"/>
  <c r="E34" i="5" l="1"/>
  <c r="H34" i="5" s="1"/>
  <c r="I34" i="5" s="1"/>
  <c r="B44" i="9"/>
  <c r="C44" i="8"/>
  <c r="J44" i="8"/>
  <c r="I44" i="8"/>
  <c r="B45" i="8"/>
  <c r="E43" i="8"/>
  <c r="F43" i="8"/>
  <c r="V43" i="8"/>
  <c r="D43" i="8"/>
  <c r="L43" i="8"/>
  <c r="G43" i="8"/>
  <c r="N43" i="8"/>
  <c r="O43" i="8"/>
  <c r="R43" i="8"/>
  <c r="W43" i="8"/>
  <c r="H43" i="8"/>
  <c r="S43" i="8"/>
  <c r="T43" i="8"/>
  <c r="U43" i="8"/>
  <c r="P43" i="8"/>
  <c r="Q43" i="8"/>
  <c r="M43" i="8"/>
  <c r="K43" i="8"/>
  <c r="T35" i="5"/>
  <c r="P35" i="5"/>
  <c r="L35" i="5"/>
  <c r="W35" i="5"/>
  <c r="S35" i="5"/>
  <c r="O35" i="5"/>
  <c r="K35" i="5"/>
  <c r="V35" i="5"/>
  <c r="N35" i="5"/>
  <c r="R35" i="5"/>
  <c r="U35" i="5"/>
  <c r="M35" i="5"/>
  <c r="Q35" i="5"/>
  <c r="D35" i="5"/>
  <c r="E35" i="5" s="1"/>
  <c r="F35" i="5"/>
  <c r="C36" i="5"/>
  <c r="B37" i="5"/>
  <c r="H35" i="5" l="1"/>
  <c r="I35" i="5" s="1"/>
  <c r="G35" i="5"/>
  <c r="J35" i="5" s="1"/>
  <c r="G34" i="5"/>
  <c r="J34" i="5" s="1"/>
  <c r="B45" i="9"/>
  <c r="I45" i="8"/>
  <c r="J45" i="8"/>
  <c r="C45" i="8"/>
  <c r="B46" i="8"/>
  <c r="G44" i="8"/>
  <c r="E44" i="8"/>
  <c r="U44" i="8"/>
  <c r="D44" i="8"/>
  <c r="L44" i="8"/>
  <c r="R44" i="8"/>
  <c r="F44" i="8"/>
  <c r="M44" i="8"/>
  <c r="H44" i="8"/>
  <c r="V44" i="8"/>
  <c r="Q44" i="8"/>
  <c r="N44" i="8"/>
  <c r="S44" i="8"/>
  <c r="P44" i="8"/>
  <c r="O44" i="8"/>
  <c r="W44" i="8"/>
  <c r="K44" i="8"/>
  <c r="T44" i="8"/>
  <c r="U36" i="5"/>
  <c r="Q36" i="5"/>
  <c r="M36" i="5"/>
  <c r="T36" i="5"/>
  <c r="P36" i="5"/>
  <c r="L36" i="5"/>
  <c r="W36" i="5"/>
  <c r="O36" i="5"/>
  <c r="S36" i="5"/>
  <c r="V36" i="5"/>
  <c r="N36" i="5"/>
  <c r="K36" i="5"/>
  <c r="R36" i="5"/>
  <c r="D36" i="5"/>
  <c r="E36" i="5" s="1"/>
  <c r="F36" i="5"/>
  <c r="C37" i="5"/>
  <c r="B38" i="5"/>
  <c r="H36" i="5" l="1"/>
  <c r="I36" i="5" s="1"/>
  <c r="G36" i="5"/>
  <c r="J36" i="5" s="1"/>
  <c r="B46" i="9"/>
  <c r="C46" i="8"/>
  <c r="I46" i="8"/>
  <c r="J46" i="8"/>
  <c r="B47" i="8"/>
  <c r="E45" i="8"/>
  <c r="D45" i="8"/>
  <c r="R45" i="8"/>
  <c r="F45" i="8"/>
  <c r="N45" i="8"/>
  <c r="P45" i="8"/>
  <c r="W45" i="8"/>
  <c r="G45" i="8"/>
  <c r="H45" i="8"/>
  <c r="V45" i="8"/>
  <c r="K45" i="8"/>
  <c r="L45" i="8"/>
  <c r="T45" i="8"/>
  <c r="Q45" i="8"/>
  <c r="O45" i="8"/>
  <c r="U45" i="8"/>
  <c r="S45" i="8"/>
  <c r="M45" i="8"/>
  <c r="V37" i="5"/>
  <c r="R37" i="5"/>
  <c r="N37" i="5"/>
  <c r="U37" i="5"/>
  <c r="Q37" i="5"/>
  <c r="M37" i="5"/>
  <c r="P37" i="5"/>
  <c r="T37" i="5"/>
  <c r="W37" i="5"/>
  <c r="O37" i="5"/>
  <c r="L37" i="5"/>
  <c r="S37" i="5"/>
  <c r="K37" i="5"/>
  <c r="D37" i="5"/>
  <c r="E37" i="5"/>
  <c r="H37" i="5" s="1"/>
  <c r="I37" i="5" s="1"/>
  <c r="F37" i="5"/>
  <c r="J38" i="5"/>
  <c r="I38" i="5"/>
  <c r="C38" i="5"/>
  <c r="B39" i="5"/>
  <c r="G37" i="5" l="1"/>
  <c r="J37" i="5" s="1"/>
  <c r="B47" i="9"/>
  <c r="I47" i="8"/>
  <c r="C47" i="8"/>
  <c r="J47" i="8"/>
  <c r="B48" i="8"/>
  <c r="G46" i="8"/>
  <c r="D46" i="8"/>
  <c r="N46" i="8"/>
  <c r="Q46" i="8"/>
  <c r="E46" i="8"/>
  <c r="R46" i="8"/>
  <c r="F46" i="8"/>
  <c r="U46" i="8"/>
  <c r="H46" i="8"/>
  <c r="V46" i="8"/>
  <c r="M46" i="8"/>
  <c r="P46" i="8"/>
  <c r="W46" i="8"/>
  <c r="O46" i="8"/>
  <c r="K46" i="8"/>
  <c r="T46" i="8"/>
  <c r="S46" i="8"/>
  <c r="L46" i="8"/>
  <c r="J39" i="5"/>
  <c r="I39" i="5"/>
  <c r="C39" i="5"/>
  <c r="B40" i="5"/>
  <c r="W38" i="5"/>
  <c r="S38" i="5"/>
  <c r="O38" i="5"/>
  <c r="K38" i="5"/>
  <c r="V38" i="5"/>
  <c r="R38" i="5"/>
  <c r="N38" i="5"/>
  <c r="Q38" i="5"/>
  <c r="U38" i="5"/>
  <c r="P38" i="5"/>
  <c r="M38" i="5"/>
  <c r="L38" i="5"/>
  <c r="T38" i="5"/>
  <c r="G38" i="5"/>
  <c r="D38" i="5"/>
  <c r="E38" i="5"/>
  <c r="F38" i="5"/>
  <c r="H38" i="5"/>
  <c r="B48" i="9" l="1"/>
  <c r="C48" i="8"/>
  <c r="I48" i="8"/>
  <c r="J48" i="8"/>
  <c r="B49" i="8"/>
  <c r="E47" i="8"/>
  <c r="H47" i="8"/>
  <c r="N47" i="8"/>
  <c r="P47" i="8"/>
  <c r="D47" i="8"/>
  <c r="R47" i="8"/>
  <c r="L47" i="8"/>
  <c r="O47" i="8"/>
  <c r="G47" i="8"/>
  <c r="T47" i="8"/>
  <c r="V47" i="8"/>
  <c r="F47" i="8"/>
  <c r="W47" i="8"/>
  <c r="M47" i="8"/>
  <c r="S47" i="8"/>
  <c r="K47" i="8"/>
  <c r="U47" i="8"/>
  <c r="Q47" i="8"/>
  <c r="I40" i="5"/>
  <c r="J40" i="5"/>
  <c r="C40" i="5"/>
  <c r="B41" i="5"/>
  <c r="T39" i="5"/>
  <c r="P39" i="5"/>
  <c r="L39" i="5"/>
  <c r="W39" i="5"/>
  <c r="S39" i="5"/>
  <c r="O39" i="5"/>
  <c r="K39" i="5"/>
  <c r="R39" i="5"/>
  <c r="V39" i="5"/>
  <c r="Q39" i="5"/>
  <c r="N39" i="5"/>
  <c r="U39" i="5"/>
  <c r="M39" i="5"/>
  <c r="F39" i="5"/>
  <c r="E39" i="5"/>
  <c r="G39" i="5"/>
  <c r="H39" i="5"/>
  <c r="D39" i="5"/>
  <c r="B49" i="9" l="1"/>
  <c r="I49" i="8"/>
  <c r="C49" i="8"/>
  <c r="J49" i="8"/>
  <c r="B50" i="8"/>
  <c r="G48" i="8"/>
  <c r="H48" i="8"/>
  <c r="M48" i="8"/>
  <c r="R48" i="8"/>
  <c r="P48" i="8"/>
  <c r="V48" i="8"/>
  <c r="D48" i="8"/>
  <c r="Q48" i="8"/>
  <c r="E48" i="8"/>
  <c r="T48" i="8"/>
  <c r="F48" i="8"/>
  <c r="U48" i="8"/>
  <c r="N48" i="8"/>
  <c r="L48" i="8"/>
  <c r="W48" i="8"/>
  <c r="O48" i="8"/>
  <c r="K48" i="8"/>
  <c r="S48" i="8"/>
  <c r="U40" i="5"/>
  <c r="Q40" i="5"/>
  <c r="M40" i="5"/>
  <c r="T40" i="5"/>
  <c r="P40" i="5"/>
  <c r="L40" i="5"/>
  <c r="S40" i="5"/>
  <c r="K40" i="5"/>
  <c r="W40" i="5"/>
  <c r="R40" i="5"/>
  <c r="O40" i="5"/>
  <c r="V40" i="5"/>
  <c r="N40" i="5"/>
  <c r="H40" i="5"/>
  <c r="G40" i="5"/>
  <c r="E40" i="5"/>
  <c r="D40" i="5"/>
  <c r="F40" i="5"/>
  <c r="J41" i="5"/>
  <c r="I41" i="5"/>
  <c r="C41" i="5"/>
  <c r="B42" i="5"/>
  <c r="T11" i="5"/>
  <c r="R11" i="5"/>
  <c r="W11" i="5"/>
  <c r="N11" i="5"/>
  <c r="S11" i="5"/>
  <c r="O11" i="5"/>
  <c r="V11" i="5"/>
  <c r="U11" i="5"/>
  <c r="Q11" i="5"/>
  <c r="P11" i="5"/>
  <c r="M11" i="5"/>
  <c r="L11" i="5"/>
  <c r="K11" i="5"/>
  <c r="B50" i="9" l="1"/>
  <c r="E49" i="8"/>
  <c r="G49" i="8"/>
  <c r="R49" i="8"/>
  <c r="H49" i="8"/>
  <c r="V49" i="8"/>
  <c r="K49" i="8"/>
  <c r="N49" i="8"/>
  <c r="T49" i="8"/>
  <c r="D49" i="8"/>
  <c r="F49" i="8"/>
  <c r="S49" i="8"/>
  <c r="W49" i="8"/>
  <c r="Q49" i="8"/>
  <c r="U49" i="8"/>
  <c r="P49" i="8"/>
  <c r="L49" i="8"/>
  <c r="M49" i="8"/>
  <c r="O49" i="8"/>
  <c r="C50" i="8"/>
  <c r="I50" i="8"/>
  <c r="J50" i="8"/>
  <c r="B51" i="8"/>
  <c r="J42" i="5"/>
  <c r="I42" i="5"/>
  <c r="C42" i="5"/>
  <c r="B43" i="5"/>
  <c r="V41" i="5"/>
  <c r="R41" i="5"/>
  <c r="N41" i="5"/>
  <c r="U41" i="5"/>
  <c r="Q41" i="5"/>
  <c r="M41" i="5"/>
  <c r="T41" i="5"/>
  <c r="L41" i="5"/>
  <c r="S41" i="5"/>
  <c r="K41" i="5"/>
  <c r="P41" i="5"/>
  <c r="W41" i="5"/>
  <c r="O41" i="5"/>
  <c r="G41" i="5"/>
  <c r="H41" i="5"/>
  <c r="F41" i="5"/>
  <c r="E41" i="5"/>
  <c r="D41" i="5"/>
  <c r="B51" i="9" l="1"/>
  <c r="G50" i="8"/>
  <c r="F50" i="8"/>
  <c r="Q50" i="8"/>
  <c r="V50" i="8"/>
  <c r="H50" i="8"/>
  <c r="N50" i="8"/>
  <c r="U50" i="8"/>
  <c r="D50" i="8"/>
  <c r="R50" i="8"/>
  <c r="E50" i="8"/>
  <c r="T50" i="8"/>
  <c r="M50" i="8"/>
  <c r="S50" i="8"/>
  <c r="W50" i="8"/>
  <c r="P50" i="8"/>
  <c r="L50" i="8"/>
  <c r="K50" i="8"/>
  <c r="O50" i="8"/>
  <c r="I51" i="8"/>
  <c r="J51" i="8"/>
  <c r="C51" i="8"/>
  <c r="B52" i="8"/>
  <c r="W42" i="5"/>
  <c r="S42" i="5"/>
  <c r="O42" i="5"/>
  <c r="K42" i="5"/>
  <c r="V42" i="5"/>
  <c r="R42" i="5"/>
  <c r="N42" i="5"/>
  <c r="U42" i="5"/>
  <c r="M42" i="5"/>
  <c r="Q42" i="5"/>
  <c r="T42" i="5"/>
  <c r="L42" i="5"/>
  <c r="P42" i="5"/>
  <c r="F42" i="5"/>
  <c r="G42" i="5"/>
  <c r="H42" i="5"/>
  <c r="D42" i="5"/>
  <c r="E42" i="5"/>
  <c r="J43" i="5"/>
  <c r="I43" i="5"/>
  <c r="C43" i="5"/>
  <c r="B44" i="5"/>
  <c r="B52" i="9" l="1"/>
  <c r="C52" i="8"/>
  <c r="J52" i="8"/>
  <c r="I52" i="8"/>
  <c r="B53" i="8"/>
  <c r="E51" i="8"/>
  <c r="F51" i="8"/>
  <c r="V51" i="8"/>
  <c r="G51" i="8"/>
  <c r="N51" i="8"/>
  <c r="T51" i="8"/>
  <c r="H51" i="8"/>
  <c r="L51" i="8"/>
  <c r="D51" i="8"/>
  <c r="R51" i="8"/>
  <c r="S51" i="8"/>
  <c r="K51" i="8"/>
  <c r="U51" i="8"/>
  <c r="Q51" i="8"/>
  <c r="O51" i="8"/>
  <c r="M51" i="8"/>
  <c r="W51" i="8"/>
  <c r="P51" i="8"/>
  <c r="I44" i="5"/>
  <c r="J44" i="5"/>
  <c r="C44" i="5"/>
  <c r="B45" i="5"/>
  <c r="T43" i="5"/>
  <c r="P43" i="5"/>
  <c r="L43" i="5"/>
  <c r="W43" i="5"/>
  <c r="S43" i="5"/>
  <c r="O43" i="5"/>
  <c r="K43" i="5"/>
  <c r="V43" i="5"/>
  <c r="N43" i="5"/>
  <c r="R43" i="5"/>
  <c r="U43" i="5"/>
  <c r="M43" i="5"/>
  <c r="Q43" i="5"/>
  <c r="D43" i="5"/>
  <c r="F43" i="5"/>
  <c r="H43" i="5"/>
  <c r="G43" i="5"/>
  <c r="E43" i="5"/>
  <c r="B53" i="9" l="1"/>
  <c r="I53" i="8"/>
  <c r="J53" i="8"/>
  <c r="C53" i="8"/>
  <c r="B54" i="8"/>
  <c r="G52" i="8"/>
  <c r="E52" i="8"/>
  <c r="U52" i="8"/>
  <c r="F52" i="8"/>
  <c r="M52" i="8"/>
  <c r="T52" i="8"/>
  <c r="H52" i="8"/>
  <c r="N52" i="8"/>
  <c r="V52" i="8"/>
  <c r="Q52" i="8"/>
  <c r="D52" i="8"/>
  <c r="R52" i="8"/>
  <c r="L52" i="8"/>
  <c r="S52" i="8"/>
  <c r="P52" i="8"/>
  <c r="W52" i="8"/>
  <c r="K52" i="8"/>
  <c r="O52" i="8"/>
  <c r="U44" i="5"/>
  <c r="Q44" i="5"/>
  <c r="M44" i="5"/>
  <c r="T44" i="5"/>
  <c r="P44" i="5"/>
  <c r="L44" i="5"/>
  <c r="W44" i="5"/>
  <c r="O44" i="5"/>
  <c r="V44" i="5"/>
  <c r="N44" i="5"/>
  <c r="S44" i="5"/>
  <c r="K44" i="5"/>
  <c r="R44" i="5"/>
  <c r="F44" i="5"/>
  <c r="D44" i="5"/>
  <c r="G44" i="5"/>
  <c r="H44" i="5"/>
  <c r="E44" i="5"/>
  <c r="J45" i="5"/>
  <c r="I45" i="5"/>
  <c r="C45" i="5"/>
  <c r="B46" i="5"/>
  <c r="B54" i="9" l="1"/>
  <c r="C54" i="8"/>
  <c r="I54" i="8"/>
  <c r="J54" i="8"/>
  <c r="B55" i="8"/>
  <c r="E53" i="8"/>
  <c r="D53" i="8"/>
  <c r="F53" i="8"/>
  <c r="L53" i="8"/>
  <c r="G53" i="8"/>
  <c r="N53" i="8"/>
  <c r="V53" i="8"/>
  <c r="H53" i="8"/>
  <c r="W53" i="8"/>
  <c r="K53" i="8"/>
  <c r="R53" i="8"/>
  <c r="P53" i="8"/>
  <c r="S53" i="8"/>
  <c r="O53" i="8"/>
  <c r="T53" i="8"/>
  <c r="U53" i="8"/>
  <c r="Q53" i="8"/>
  <c r="M53" i="8"/>
  <c r="J46" i="5"/>
  <c r="I46" i="5"/>
  <c r="C46" i="5"/>
  <c r="B47" i="5"/>
  <c r="V45" i="5"/>
  <c r="R45" i="5"/>
  <c r="N45" i="5"/>
  <c r="U45" i="5"/>
  <c r="Q45" i="5"/>
  <c r="M45" i="5"/>
  <c r="P45" i="5"/>
  <c r="L45" i="5"/>
  <c r="W45" i="5"/>
  <c r="O45" i="5"/>
  <c r="T45" i="5"/>
  <c r="S45" i="5"/>
  <c r="K45" i="5"/>
  <c r="F45" i="5"/>
  <c r="H45" i="5"/>
  <c r="D45" i="5"/>
  <c r="E45" i="5"/>
  <c r="G45" i="5"/>
  <c r="B55" i="9" l="1"/>
  <c r="G54" i="8"/>
  <c r="D54" i="8"/>
  <c r="N54" i="8"/>
  <c r="E54" i="8"/>
  <c r="L54" i="8"/>
  <c r="R54" i="8"/>
  <c r="F54" i="8"/>
  <c r="M54" i="8"/>
  <c r="U54" i="8"/>
  <c r="P54" i="8"/>
  <c r="Q54" i="8"/>
  <c r="H54" i="8"/>
  <c r="V54" i="8"/>
  <c r="W54" i="8"/>
  <c r="O54" i="8"/>
  <c r="S54" i="8"/>
  <c r="K54" i="8"/>
  <c r="T54" i="8"/>
  <c r="I55" i="8"/>
  <c r="C55" i="8"/>
  <c r="J55" i="8"/>
  <c r="B56" i="8"/>
  <c r="W46" i="5"/>
  <c r="S46" i="5"/>
  <c r="O46" i="5"/>
  <c r="K46" i="5"/>
  <c r="V46" i="5"/>
  <c r="R46" i="5"/>
  <c r="N46" i="5"/>
  <c r="Q46" i="5"/>
  <c r="M46" i="5"/>
  <c r="P46" i="5"/>
  <c r="U46" i="5"/>
  <c r="T46" i="5"/>
  <c r="L46" i="5"/>
  <c r="F46" i="5"/>
  <c r="D46" i="5"/>
  <c r="G46" i="5"/>
  <c r="E46" i="5"/>
  <c r="H46" i="5"/>
  <c r="J47" i="5"/>
  <c r="I47" i="5"/>
  <c r="C47" i="5"/>
  <c r="B48" i="5"/>
  <c r="B56" i="9" l="1"/>
  <c r="E55" i="8"/>
  <c r="H55" i="8"/>
  <c r="N55" i="8"/>
  <c r="D55" i="8"/>
  <c r="R55" i="8"/>
  <c r="F55" i="8"/>
  <c r="G55" i="8"/>
  <c r="V55" i="8"/>
  <c r="W55" i="8"/>
  <c r="O55" i="8"/>
  <c r="P55" i="8"/>
  <c r="L55" i="8"/>
  <c r="S55" i="8"/>
  <c r="M55" i="8"/>
  <c r="U55" i="8"/>
  <c r="K55" i="8"/>
  <c r="T55" i="8"/>
  <c r="Q55" i="8"/>
  <c r="C56" i="8"/>
  <c r="J56" i="8"/>
  <c r="I56" i="8"/>
  <c r="B57" i="8"/>
  <c r="I48" i="5"/>
  <c r="J48" i="5"/>
  <c r="C48" i="5"/>
  <c r="B49" i="5"/>
  <c r="T47" i="5"/>
  <c r="P47" i="5"/>
  <c r="L47" i="5"/>
  <c r="W47" i="5"/>
  <c r="S47" i="5"/>
  <c r="O47" i="5"/>
  <c r="K47" i="5"/>
  <c r="R47" i="5"/>
  <c r="N47" i="5"/>
  <c r="Q47" i="5"/>
  <c r="V47" i="5"/>
  <c r="U47" i="5"/>
  <c r="M47" i="5"/>
  <c r="H47" i="5"/>
  <c r="G47" i="5"/>
  <c r="D47" i="5"/>
  <c r="E47" i="5"/>
  <c r="F47" i="5"/>
  <c r="B57" i="9" l="1"/>
  <c r="G56" i="8"/>
  <c r="H56" i="8"/>
  <c r="M56" i="8"/>
  <c r="R56" i="8"/>
  <c r="D56" i="8"/>
  <c r="Q56" i="8"/>
  <c r="E56" i="8"/>
  <c r="N56" i="8"/>
  <c r="P56" i="8"/>
  <c r="U56" i="8"/>
  <c r="V56" i="8"/>
  <c r="F56" i="8"/>
  <c r="W56" i="8"/>
  <c r="O56" i="8"/>
  <c r="K56" i="8"/>
  <c r="L56" i="8"/>
  <c r="S56" i="8"/>
  <c r="T56" i="8"/>
  <c r="I57" i="8"/>
  <c r="C57" i="8"/>
  <c r="J57" i="8"/>
  <c r="B58" i="8"/>
  <c r="U48" i="5"/>
  <c r="Q48" i="5"/>
  <c r="M48" i="5"/>
  <c r="T48" i="5"/>
  <c r="P48" i="5"/>
  <c r="L48" i="5"/>
  <c r="S48" i="5"/>
  <c r="K48" i="5"/>
  <c r="O48" i="5"/>
  <c r="R48" i="5"/>
  <c r="W48" i="5"/>
  <c r="V48" i="5"/>
  <c r="N48" i="5"/>
  <c r="D48" i="5"/>
  <c r="F48" i="5"/>
  <c r="H48" i="5"/>
  <c r="G48" i="5"/>
  <c r="E48" i="5"/>
  <c r="J49" i="5"/>
  <c r="I49" i="5"/>
  <c r="C49" i="5"/>
  <c r="B50" i="5"/>
  <c r="B58" i="9" l="1"/>
  <c r="C58" i="8"/>
  <c r="I58" i="8"/>
  <c r="J58" i="8"/>
  <c r="B59" i="8"/>
  <c r="E57" i="8"/>
  <c r="G57" i="8"/>
  <c r="R57" i="8"/>
  <c r="P57" i="8"/>
  <c r="D57" i="8"/>
  <c r="F57" i="8"/>
  <c r="T57" i="8"/>
  <c r="H57" i="8"/>
  <c r="V57" i="8"/>
  <c r="O57" i="8"/>
  <c r="N57" i="8"/>
  <c r="K57" i="8"/>
  <c r="Q57" i="8"/>
  <c r="W57" i="8"/>
  <c r="M57" i="8"/>
  <c r="S57" i="8"/>
  <c r="L57" i="8"/>
  <c r="U57" i="8"/>
  <c r="C50" i="5"/>
  <c r="J50" i="5"/>
  <c r="I50" i="5"/>
  <c r="B51" i="5"/>
  <c r="V49" i="5"/>
  <c r="R49" i="5"/>
  <c r="N49" i="5"/>
  <c r="U49" i="5"/>
  <c r="Q49" i="5"/>
  <c r="M49" i="5"/>
  <c r="T49" i="5"/>
  <c r="L49" i="5"/>
  <c r="P49" i="5"/>
  <c r="S49" i="5"/>
  <c r="K49" i="5"/>
  <c r="W49" i="5"/>
  <c r="O49" i="5"/>
  <c r="D49" i="5"/>
  <c r="F49" i="5"/>
  <c r="E49" i="5"/>
  <c r="G49" i="5"/>
  <c r="H49" i="5"/>
  <c r="B59" i="9" l="1"/>
  <c r="I59" i="8"/>
  <c r="C59" i="8"/>
  <c r="J59" i="8"/>
  <c r="B60" i="8"/>
  <c r="G58" i="8"/>
  <c r="F58" i="8"/>
  <c r="Q58" i="8"/>
  <c r="V58" i="8"/>
  <c r="P58" i="8"/>
  <c r="D58" i="8"/>
  <c r="R58" i="8"/>
  <c r="M58" i="8"/>
  <c r="N58" i="8"/>
  <c r="U58" i="8"/>
  <c r="E58" i="8"/>
  <c r="H58" i="8"/>
  <c r="T58" i="8"/>
  <c r="S58" i="8"/>
  <c r="O58" i="8"/>
  <c r="K58" i="8"/>
  <c r="L58" i="8"/>
  <c r="W58" i="8"/>
  <c r="I51" i="5"/>
  <c r="C51" i="5"/>
  <c r="J51" i="5"/>
  <c r="B52" i="5"/>
  <c r="W50" i="5"/>
  <c r="S50" i="5"/>
  <c r="O50" i="5"/>
  <c r="K50" i="5"/>
  <c r="V50" i="5"/>
  <c r="R50" i="5"/>
  <c r="N50" i="5"/>
  <c r="U50" i="5"/>
  <c r="M50" i="5"/>
  <c r="Q50" i="5"/>
  <c r="T50" i="5"/>
  <c r="L50" i="5"/>
  <c r="P50" i="5"/>
  <c r="G50" i="5"/>
  <c r="F50" i="5"/>
  <c r="E50" i="5"/>
  <c r="D50" i="5"/>
  <c r="H50" i="5"/>
  <c r="B60" i="9" l="1"/>
  <c r="E59" i="8"/>
  <c r="M59" i="8"/>
  <c r="Q59" i="8"/>
  <c r="F59" i="8"/>
  <c r="V59" i="8"/>
  <c r="H59" i="8"/>
  <c r="R59" i="8"/>
  <c r="D59" i="8"/>
  <c r="S59" i="8"/>
  <c r="G59" i="8"/>
  <c r="T59" i="8"/>
  <c r="L59" i="8"/>
  <c r="N59" i="8"/>
  <c r="W59" i="8"/>
  <c r="K59" i="8"/>
  <c r="P59" i="8"/>
  <c r="U59" i="8"/>
  <c r="O59" i="8"/>
  <c r="C60" i="8"/>
  <c r="J60" i="8"/>
  <c r="I60" i="8"/>
  <c r="B61" i="8"/>
  <c r="C52" i="5"/>
  <c r="J52" i="5"/>
  <c r="I52" i="5"/>
  <c r="B53" i="5"/>
  <c r="V51" i="5"/>
  <c r="U51" i="5"/>
  <c r="W51" i="5"/>
  <c r="G51" i="5"/>
  <c r="H51" i="5"/>
  <c r="M51" i="5"/>
  <c r="P51" i="5"/>
  <c r="F51" i="5"/>
  <c r="E51" i="5"/>
  <c r="L51" i="5"/>
  <c r="R51" i="5"/>
  <c r="Q51" i="5"/>
  <c r="S51" i="5"/>
  <c r="T51" i="5"/>
  <c r="D51" i="5"/>
  <c r="N51" i="5"/>
  <c r="O51" i="5"/>
  <c r="K51" i="5"/>
  <c r="B61" i="9" l="1"/>
  <c r="G60" i="8"/>
  <c r="E60" i="8"/>
  <c r="U60" i="8"/>
  <c r="H60" i="8"/>
  <c r="N60" i="8"/>
  <c r="V60" i="8"/>
  <c r="Q60" i="8"/>
  <c r="L60" i="8"/>
  <c r="M60" i="8"/>
  <c r="F60" i="8"/>
  <c r="R60" i="8"/>
  <c r="T60" i="8"/>
  <c r="D60" i="8"/>
  <c r="S60" i="8"/>
  <c r="O60" i="8"/>
  <c r="K60" i="8"/>
  <c r="P60" i="8"/>
  <c r="W60" i="8"/>
  <c r="I61" i="8"/>
  <c r="J61" i="8"/>
  <c r="C61" i="8"/>
  <c r="B62" i="8"/>
  <c r="J53" i="5"/>
  <c r="C53" i="5"/>
  <c r="I53" i="5"/>
  <c r="B54" i="5"/>
  <c r="L52" i="5"/>
  <c r="S52" i="5"/>
  <c r="V52" i="5"/>
  <c r="M52" i="5"/>
  <c r="T52" i="5"/>
  <c r="K52" i="5"/>
  <c r="R52" i="5"/>
  <c r="P52" i="5"/>
  <c r="G52" i="5"/>
  <c r="F52" i="5"/>
  <c r="H52" i="5"/>
  <c r="O52" i="5"/>
  <c r="N52" i="5"/>
  <c r="E52" i="5"/>
  <c r="D52" i="5"/>
  <c r="U52" i="5"/>
  <c r="W52" i="5"/>
  <c r="Q52" i="5"/>
  <c r="B62" i="9" l="1"/>
  <c r="C62" i="8"/>
  <c r="I62" i="8"/>
  <c r="J62" i="8"/>
  <c r="B63" i="8"/>
  <c r="E61" i="8"/>
  <c r="M61" i="8"/>
  <c r="Q61" i="8"/>
  <c r="U61" i="8"/>
  <c r="D61" i="8"/>
  <c r="G61" i="8"/>
  <c r="N61" i="8"/>
  <c r="V61" i="8"/>
  <c r="H61" i="8"/>
  <c r="R61" i="8"/>
  <c r="F61" i="8"/>
  <c r="S61" i="8"/>
  <c r="L61" i="8"/>
  <c r="K61" i="8"/>
  <c r="P61" i="8"/>
  <c r="W61" i="8"/>
  <c r="T61" i="8"/>
  <c r="O61" i="8"/>
  <c r="I54" i="5"/>
  <c r="J54" i="5"/>
  <c r="C54" i="5"/>
  <c r="B55" i="5"/>
  <c r="S53" i="5"/>
  <c r="V53" i="5"/>
  <c r="U53" i="5"/>
  <c r="O53" i="5"/>
  <c r="D53" i="5"/>
  <c r="N53" i="5"/>
  <c r="H53" i="5"/>
  <c r="R53" i="5"/>
  <c r="Q53" i="5"/>
  <c r="P53" i="5"/>
  <c r="K53" i="5"/>
  <c r="M53" i="5"/>
  <c r="G53" i="5"/>
  <c r="W53" i="5"/>
  <c r="F53" i="5"/>
  <c r="E53" i="5"/>
  <c r="T53" i="5"/>
  <c r="L53" i="5"/>
  <c r="B63" i="9" l="1"/>
  <c r="I63" i="8"/>
  <c r="C63" i="8"/>
  <c r="J63" i="8"/>
  <c r="B64" i="8"/>
  <c r="G62" i="8"/>
  <c r="D62" i="8"/>
  <c r="N62" i="8"/>
  <c r="F62" i="8"/>
  <c r="M62" i="8"/>
  <c r="U62" i="8"/>
  <c r="H62" i="8"/>
  <c r="V62" i="8"/>
  <c r="L62" i="8"/>
  <c r="R62" i="8"/>
  <c r="E62" i="8"/>
  <c r="Q62" i="8"/>
  <c r="W62" i="8"/>
  <c r="O62" i="8"/>
  <c r="P62" i="8"/>
  <c r="T62" i="8"/>
  <c r="S62" i="8"/>
  <c r="K62" i="8"/>
  <c r="M54" i="5"/>
  <c r="N54" i="5"/>
  <c r="O54" i="5"/>
  <c r="T54" i="5"/>
  <c r="V54" i="5"/>
  <c r="H54" i="5"/>
  <c r="D54" i="5"/>
  <c r="E54" i="5"/>
  <c r="F54" i="5"/>
  <c r="P54" i="5"/>
  <c r="L54" i="5"/>
  <c r="U54" i="5"/>
  <c r="S54" i="5"/>
  <c r="Q54" i="5"/>
  <c r="R54" i="5"/>
  <c r="K54" i="5"/>
  <c r="W54" i="5"/>
  <c r="G54" i="5"/>
  <c r="C55" i="5"/>
  <c r="J55" i="5"/>
  <c r="I55" i="5"/>
  <c r="B56" i="5"/>
  <c r="B64" i="9" l="1"/>
  <c r="E63" i="8"/>
  <c r="M63" i="8"/>
  <c r="Q63" i="8"/>
  <c r="U63" i="8"/>
  <c r="H63" i="8"/>
  <c r="N63" i="8"/>
  <c r="F63" i="8"/>
  <c r="L63" i="8"/>
  <c r="T63" i="8"/>
  <c r="G63" i="8"/>
  <c r="V63" i="8"/>
  <c r="P63" i="8"/>
  <c r="D63" i="8"/>
  <c r="R63" i="8"/>
  <c r="K63" i="8"/>
  <c r="W63" i="8"/>
  <c r="S63" i="8"/>
  <c r="O63" i="8"/>
  <c r="C64" i="8"/>
  <c r="I64" i="8"/>
  <c r="J64" i="8"/>
  <c r="B65" i="8"/>
  <c r="J56" i="5"/>
  <c r="I56" i="5"/>
  <c r="C56" i="5"/>
  <c r="B57" i="5"/>
  <c r="S55" i="5"/>
  <c r="V55" i="5"/>
  <c r="T55" i="5"/>
  <c r="D55" i="5"/>
  <c r="M55" i="5"/>
  <c r="N55" i="5"/>
  <c r="L55" i="5"/>
  <c r="G55" i="5"/>
  <c r="F55" i="5"/>
  <c r="Q55" i="5"/>
  <c r="O55" i="5"/>
  <c r="R55" i="5"/>
  <c r="P55" i="5"/>
  <c r="U55" i="5"/>
  <c r="K55" i="5"/>
  <c r="E55" i="5"/>
  <c r="W55" i="5"/>
  <c r="H55" i="5"/>
  <c r="B65" i="9" l="1"/>
  <c r="G64" i="8"/>
  <c r="H64" i="8"/>
  <c r="M64" i="8"/>
  <c r="R64" i="8"/>
  <c r="E64" i="8"/>
  <c r="L64" i="8"/>
  <c r="T64" i="8"/>
  <c r="F64" i="8"/>
  <c r="N64" i="8"/>
  <c r="U64" i="8"/>
  <c r="V64" i="8"/>
  <c r="D64" i="8"/>
  <c r="P64" i="8"/>
  <c r="Q64" i="8"/>
  <c r="W64" i="8"/>
  <c r="O64" i="8"/>
  <c r="K64" i="8"/>
  <c r="S64" i="8"/>
  <c r="I65" i="8"/>
  <c r="C65" i="8"/>
  <c r="J65" i="8"/>
  <c r="B66" i="8"/>
  <c r="E56" i="5"/>
  <c r="H56" i="5"/>
  <c r="N56" i="5"/>
  <c r="W56" i="5"/>
  <c r="L56" i="5"/>
  <c r="K56" i="5"/>
  <c r="U56" i="5"/>
  <c r="T56" i="5"/>
  <c r="D56" i="5"/>
  <c r="F56" i="5"/>
  <c r="G56" i="5"/>
  <c r="Q56" i="5"/>
  <c r="P56" i="5"/>
  <c r="V56" i="5"/>
  <c r="O56" i="5"/>
  <c r="S56" i="5"/>
  <c r="M56" i="5"/>
  <c r="R56" i="5"/>
  <c r="I57" i="5"/>
  <c r="J57" i="5"/>
  <c r="C57" i="5"/>
  <c r="B58" i="5"/>
  <c r="B66" i="9" l="1"/>
  <c r="E65" i="8"/>
  <c r="M65" i="8"/>
  <c r="Q65" i="8"/>
  <c r="U65" i="8"/>
  <c r="G65" i="8"/>
  <c r="R65" i="8"/>
  <c r="D65" i="8"/>
  <c r="F65" i="8"/>
  <c r="N65" i="8"/>
  <c r="O65" i="8"/>
  <c r="P65" i="8"/>
  <c r="V65" i="8"/>
  <c r="H65" i="8"/>
  <c r="W65" i="8"/>
  <c r="S65" i="8"/>
  <c r="K65" i="8"/>
  <c r="L65" i="8"/>
  <c r="T65" i="8"/>
  <c r="C66" i="8"/>
  <c r="J66" i="8"/>
  <c r="I66" i="8"/>
  <c r="B67" i="8"/>
  <c r="J58" i="5"/>
  <c r="C58" i="5"/>
  <c r="I58" i="5"/>
  <c r="B59" i="5"/>
  <c r="K57" i="5"/>
  <c r="N57" i="5"/>
  <c r="L57" i="5"/>
  <c r="E57" i="5"/>
  <c r="S57" i="5"/>
  <c r="T57" i="5"/>
  <c r="M57" i="5"/>
  <c r="O57" i="5"/>
  <c r="P57" i="5"/>
  <c r="W57" i="5"/>
  <c r="G57" i="5"/>
  <c r="F57" i="5"/>
  <c r="H57" i="5"/>
  <c r="Q57" i="5"/>
  <c r="V57" i="5"/>
  <c r="D57" i="5"/>
  <c r="R57" i="5"/>
  <c r="U57" i="5"/>
  <c r="B67" i="9" l="1"/>
  <c r="G66" i="8"/>
  <c r="F66" i="8"/>
  <c r="Q66" i="8"/>
  <c r="V66" i="8"/>
  <c r="D66" i="8"/>
  <c r="R66" i="8"/>
  <c r="E66" i="8"/>
  <c r="M66" i="8"/>
  <c r="H66" i="8"/>
  <c r="U66" i="8"/>
  <c r="P66" i="8"/>
  <c r="N66" i="8"/>
  <c r="S66" i="8"/>
  <c r="W66" i="8"/>
  <c r="O66" i="8"/>
  <c r="T66" i="8"/>
  <c r="L66" i="8"/>
  <c r="K66" i="8"/>
  <c r="I67" i="8"/>
  <c r="C67" i="8"/>
  <c r="J67" i="8"/>
  <c r="B68" i="8"/>
  <c r="J59" i="5"/>
  <c r="I59" i="5"/>
  <c r="C59" i="5"/>
  <c r="B60" i="5"/>
  <c r="M58" i="5"/>
  <c r="L58" i="5"/>
  <c r="R58" i="5"/>
  <c r="O58" i="5"/>
  <c r="U58" i="5"/>
  <c r="F58" i="5"/>
  <c r="Q58" i="5"/>
  <c r="V58" i="5"/>
  <c r="G58" i="5"/>
  <c r="E58" i="5"/>
  <c r="H58" i="5"/>
  <c r="N58" i="5"/>
  <c r="K58" i="5"/>
  <c r="T58" i="5"/>
  <c r="D58" i="5"/>
  <c r="W58" i="5"/>
  <c r="P58" i="5"/>
  <c r="S58" i="5"/>
  <c r="B68" i="9" l="1"/>
  <c r="E67" i="8"/>
  <c r="M67" i="8"/>
  <c r="Q67" i="8"/>
  <c r="U67" i="8"/>
  <c r="F67" i="8"/>
  <c r="V67" i="8"/>
  <c r="R67" i="8"/>
  <c r="D67" i="8"/>
  <c r="N67" i="8"/>
  <c r="O67" i="8"/>
  <c r="W67" i="8"/>
  <c r="G67" i="8"/>
  <c r="H67" i="8"/>
  <c r="T67" i="8"/>
  <c r="L67" i="8"/>
  <c r="S67" i="8"/>
  <c r="K67" i="8"/>
  <c r="P67" i="8"/>
  <c r="C68" i="8"/>
  <c r="J68" i="8"/>
  <c r="I68" i="8"/>
  <c r="B69" i="8"/>
  <c r="O59" i="5"/>
  <c r="R59" i="5"/>
  <c r="P59" i="5"/>
  <c r="M59" i="5"/>
  <c r="Q59" i="5"/>
  <c r="K59" i="5"/>
  <c r="N59" i="5"/>
  <c r="L59" i="5"/>
  <c r="U59" i="5"/>
  <c r="W59" i="5"/>
  <c r="G59" i="5"/>
  <c r="F59" i="5"/>
  <c r="H59" i="5"/>
  <c r="E59" i="5"/>
  <c r="S59" i="5"/>
  <c r="V59" i="5"/>
  <c r="T59" i="5"/>
  <c r="D59" i="5"/>
  <c r="I60" i="5"/>
  <c r="J60" i="5"/>
  <c r="C60" i="5"/>
  <c r="B61" i="5"/>
  <c r="B69" i="9" l="1"/>
  <c r="I69" i="8"/>
  <c r="J69" i="8"/>
  <c r="C69" i="8"/>
  <c r="B70" i="8"/>
  <c r="G68" i="8"/>
  <c r="E68" i="8"/>
  <c r="U68" i="8"/>
  <c r="Q68" i="8"/>
  <c r="D68" i="8"/>
  <c r="R68" i="8"/>
  <c r="F68" i="8"/>
  <c r="T68" i="8"/>
  <c r="H68" i="8"/>
  <c r="V68" i="8"/>
  <c r="M68" i="8"/>
  <c r="N68" i="8"/>
  <c r="S68" i="8"/>
  <c r="K68" i="8"/>
  <c r="P68" i="8"/>
  <c r="W68" i="8"/>
  <c r="L68" i="8"/>
  <c r="O68" i="8"/>
  <c r="I61" i="5"/>
  <c r="C61" i="5"/>
  <c r="J61" i="5"/>
  <c r="B62" i="5"/>
  <c r="U60" i="5"/>
  <c r="T60" i="5"/>
  <c r="D60" i="5"/>
  <c r="F60" i="5"/>
  <c r="O60" i="5"/>
  <c r="S60" i="5"/>
  <c r="Q60" i="5"/>
  <c r="P60" i="5"/>
  <c r="V60" i="5"/>
  <c r="W60" i="5"/>
  <c r="K60" i="5"/>
  <c r="M60" i="5"/>
  <c r="L60" i="5"/>
  <c r="R60" i="5"/>
  <c r="G60" i="5"/>
  <c r="E60" i="5"/>
  <c r="H60" i="5"/>
  <c r="N60" i="5"/>
  <c r="B70" i="9" l="1"/>
  <c r="C70" i="8"/>
  <c r="I70" i="8"/>
  <c r="J70" i="8"/>
  <c r="B71" i="8"/>
  <c r="E69" i="8"/>
  <c r="M69" i="8"/>
  <c r="Q69" i="8"/>
  <c r="U69" i="8"/>
  <c r="D69" i="8"/>
  <c r="H69" i="8"/>
  <c r="P69" i="8"/>
  <c r="R69" i="8"/>
  <c r="L69" i="8"/>
  <c r="N69" i="8"/>
  <c r="G69" i="8"/>
  <c r="S69" i="8"/>
  <c r="V69" i="8"/>
  <c r="F69" i="8"/>
  <c r="W69" i="8"/>
  <c r="T69" i="8"/>
  <c r="O69" i="8"/>
  <c r="K69" i="8"/>
  <c r="C62" i="5"/>
  <c r="J62" i="5"/>
  <c r="I62" i="5"/>
  <c r="B63" i="5"/>
  <c r="O61" i="5"/>
  <c r="R61" i="5"/>
  <c r="P61" i="5"/>
  <c r="Q61" i="5"/>
  <c r="S61" i="5"/>
  <c r="V61" i="5"/>
  <c r="T61" i="5"/>
  <c r="D61" i="5"/>
  <c r="E61" i="5"/>
  <c r="K61" i="5"/>
  <c r="N61" i="5"/>
  <c r="L61" i="5"/>
  <c r="M61" i="5"/>
  <c r="W61" i="5"/>
  <c r="G61" i="5"/>
  <c r="F61" i="5"/>
  <c r="H61" i="5"/>
  <c r="U61" i="5"/>
  <c r="B71" i="9" l="1"/>
  <c r="J71" i="8"/>
  <c r="I71" i="8"/>
  <c r="C71" i="8"/>
  <c r="B72" i="8"/>
  <c r="G70" i="8"/>
  <c r="D70" i="8"/>
  <c r="N70" i="8"/>
  <c r="H70" i="8"/>
  <c r="P70" i="8"/>
  <c r="V70" i="8"/>
  <c r="Q70" i="8"/>
  <c r="E70" i="8"/>
  <c r="R70" i="8"/>
  <c r="F70" i="8"/>
  <c r="U70" i="8"/>
  <c r="M70" i="8"/>
  <c r="L70" i="8"/>
  <c r="W70" i="8"/>
  <c r="O70" i="8"/>
  <c r="S70" i="8"/>
  <c r="K70" i="8"/>
  <c r="T70" i="8"/>
  <c r="C63" i="5"/>
  <c r="I63" i="5"/>
  <c r="J63" i="5"/>
  <c r="B64" i="5"/>
  <c r="M62" i="5"/>
  <c r="L62" i="5"/>
  <c r="R62" i="5"/>
  <c r="W62" i="5"/>
  <c r="T62" i="5"/>
  <c r="P62" i="5"/>
  <c r="K62" i="5"/>
  <c r="E62" i="5"/>
  <c r="H62" i="5"/>
  <c r="N62" i="5"/>
  <c r="G62" i="5"/>
  <c r="U62" i="5"/>
  <c r="D62" i="5"/>
  <c r="F62" i="5"/>
  <c r="O62" i="5"/>
  <c r="Q62" i="5"/>
  <c r="V62" i="5"/>
  <c r="S62" i="5"/>
  <c r="B72" i="9" l="1"/>
  <c r="J72" i="8"/>
  <c r="I72" i="8"/>
  <c r="C72" i="8"/>
  <c r="B73" i="8"/>
  <c r="F71" i="8"/>
  <c r="N71" i="8"/>
  <c r="R71" i="8"/>
  <c r="V71" i="8"/>
  <c r="E71" i="8"/>
  <c r="P71" i="8"/>
  <c r="U71" i="8"/>
  <c r="G71" i="8"/>
  <c r="Q71" i="8"/>
  <c r="H71" i="8"/>
  <c r="S71" i="8"/>
  <c r="T71" i="8"/>
  <c r="O71" i="8"/>
  <c r="D71" i="8"/>
  <c r="M71" i="8"/>
  <c r="W71" i="8"/>
  <c r="L71" i="8"/>
  <c r="K71" i="8"/>
  <c r="C64" i="5"/>
  <c r="J64" i="5"/>
  <c r="I64" i="5"/>
  <c r="B65" i="5"/>
  <c r="W63" i="5"/>
  <c r="G63" i="5"/>
  <c r="F63" i="5"/>
  <c r="H63" i="5"/>
  <c r="Q63" i="5"/>
  <c r="K63" i="5"/>
  <c r="N63" i="5"/>
  <c r="L63" i="5"/>
  <c r="E63" i="5"/>
  <c r="S63" i="5"/>
  <c r="V63" i="5"/>
  <c r="T63" i="5"/>
  <c r="D63" i="5"/>
  <c r="M63" i="5"/>
  <c r="O63" i="5"/>
  <c r="R63" i="5"/>
  <c r="P63" i="5"/>
  <c r="U63" i="5"/>
  <c r="B73" i="9" l="1"/>
  <c r="J73" i="8"/>
  <c r="I73" i="8"/>
  <c r="C73" i="8"/>
  <c r="B74" i="8"/>
  <c r="D72" i="8"/>
  <c r="H72" i="8"/>
  <c r="E72" i="8"/>
  <c r="U72" i="8"/>
  <c r="F72" i="8"/>
  <c r="Q72" i="8"/>
  <c r="V72" i="8"/>
  <c r="G72" i="8"/>
  <c r="R72" i="8"/>
  <c r="S72" i="8"/>
  <c r="N72" i="8"/>
  <c r="W72" i="8"/>
  <c r="M72" i="8"/>
  <c r="O72" i="8"/>
  <c r="K72" i="8"/>
  <c r="T72" i="8"/>
  <c r="P72" i="8"/>
  <c r="L72" i="8"/>
  <c r="J65" i="5"/>
  <c r="I65" i="5"/>
  <c r="C65" i="5"/>
  <c r="B66" i="5"/>
  <c r="Q64" i="5"/>
  <c r="P64" i="5"/>
  <c r="V64" i="5"/>
  <c r="O64" i="5"/>
  <c r="S64" i="5"/>
  <c r="E64" i="5"/>
  <c r="W64" i="5"/>
  <c r="U64" i="5"/>
  <c r="D64" i="5"/>
  <c r="F64" i="5"/>
  <c r="M64" i="5"/>
  <c r="L64" i="5"/>
  <c r="R64" i="5"/>
  <c r="K64" i="5"/>
  <c r="H64" i="5"/>
  <c r="N64" i="5"/>
  <c r="T64" i="5"/>
  <c r="G64" i="5"/>
  <c r="B74" i="9" l="1"/>
  <c r="C74" i="8"/>
  <c r="I74" i="8"/>
  <c r="J74" i="8"/>
  <c r="B75" i="8"/>
  <c r="F73" i="8"/>
  <c r="N73" i="8"/>
  <c r="R73" i="8"/>
  <c r="V73" i="8"/>
  <c r="D73" i="8"/>
  <c r="T73" i="8"/>
  <c r="E73" i="8"/>
  <c r="U73" i="8"/>
  <c r="G73" i="8"/>
  <c r="Q73" i="8"/>
  <c r="H73" i="8"/>
  <c r="S73" i="8"/>
  <c r="M73" i="8"/>
  <c r="W73" i="8"/>
  <c r="L73" i="8"/>
  <c r="O73" i="8"/>
  <c r="K73" i="8"/>
  <c r="P73" i="8"/>
  <c r="I66" i="5"/>
  <c r="J66" i="5"/>
  <c r="C66" i="5"/>
  <c r="B67" i="5"/>
  <c r="K65" i="5"/>
  <c r="N65" i="5"/>
  <c r="L65" i="5"/>
  <c r="E65" i="5"/>
  <c r="O65" i="5"/>
  <c r="R65" i="5"/>
  <c r="P65" i="5"/>
  <c r="V65" i="5"/>
  <c r="T65" i="5"/>
  <c r="G65" i="5"/>
  <c r="F65" i="5"/>
  <c r="H65" i="5"/>
  <c r="Q65" i="5"/>
  <c r="S65" i="5"/>
  <c r="W65" i="5"/>
  <c r="U65" i="5"/>
  <c r="D65" i="5"/>
  <c r="M65" i="5"/>
  <c r="B75" i="9" l="1"/>
  <c r="J75" i="8"/>
  <c r="C75" i="8"/>
  <c r="I75" i="8"/>
  <c r="B76" i="8"/>
  <c r="D74" i="8"/>
  <c r="H74" i="8"/>
  <c r="N74" i="8"/>
  <c r="E74" i="8"/>
  <c r="U74" i="8"/>
  <c r="F74" i="8"/>
  <c r="Q74" i="8"/>
  <c r="G74" i="8"/>
  <c r="R74" i="8"/>
  <c r="M74" i="8"/>
  <c r="V74" i="8"/>
  <c r="W74" i="8"/>
  <c r="K74" i="8"/>
  <c r="O74" i="8"/>
  <c r="L74" i="8"/>
  <c r="P74" i="8"/>
  <c r="S74" i="8"/>
  <c r="T74" i="8"/>
  <c r="I67" i="5"/>
  <c r="C67" i="5"/>
  <c r="J67" i="5"/>
  <c r="B68" i="5"/>
  <c r="N66" i="5"/>
  <c r="H66" i="5"/>
  <c r="G66" i="5"/>
  <c r="E66" i="5"/>
  <c r="F66" i="5"/>
  <c r="W66" i="5"/>
  <c r="T66" i="5"/>
  <c r="U66" i="5"/>
  <c r="R66" i="5"/>
  <c r="M66" i="5"/>
  <c r="L66" i="5"/>
  <c r="K66" i="5"/>
  <c r="V66" i="5"/>
  <c r="S66" i="5"/>
  <c r="Q66" i="5"/>
  <c r="O66" i="5"/>
  <c r="P66" i="5"/>
  <c r="D66" i="5"/>
  <c r="B76" i="9" l="1"/>
  <c r="C76" i="8"/>
  <c r="I76" i="8"/>
  <c r="J76" i="8"/>
  <c r="B77" i="8"/>
  <c r="F75" i="8"/>
  <c r="N75" i="8"/>
  <c r="R75" i="8"/>
  <c r="V75" i="8"/>
  <c r="H75" i="8"/>
  <c r="M75" i="8"/>
  <c r="D75" i="8"/>
  <c r="E75" i="8"/>
  <c r="P75" i="8"/>
  <c r="G75" i="8"/>
  <c r="Q75" i="8"/>
  <c r="L75" i="8"/>
  <c r="U75" i="8"/>
  <c r="W75" i="8"/>
  <c r="K75" i="8"/>
  <c r="T75" i="8"/>
  <c r="S75" i="8"/>
  <c r="O75" i="8"/>
  <c r="N67" i="5"/>
  <c r="L67" i="5"/>
  <c r="K67" i="5"/>
  <c r="E67" i="5"/>
  <c r="F67" i="5"/>
  <c r="H67" i="5"/>
  <c r="Q67" i="5"/>
  <c r="G67" i="5"/>
  <c r="R67" i="5"/>
  <c r="P67" i="5"/>
  <c r="S67" i="5"/>
  <c r="M67" i="5"/>
  <c r="O67" i="5"/>
  <c r="V67" i="5"/>
  <c r="T67" i="5"/>
  <c r="D67" i="5"/>
  <c r="U67" i="5"/>
  <c r="W67" i="5"/>
  <c r="C68" i="5"/>
  <c r="J68" i="5"/>
  <c r="I68" i="5"/>
  <c r="B69" i="5"/>
  <c r="B77" i="9" l="1"/>
  <c r="J77" i="8"/>
  <c r="C77" i="8"/>
  <c r="I77" i="8"/>
  <c r="B78" i="8"/>
  <c r="D76" i="8"/>
  <c r="H76" i="8"/>
  <c r="G76" i="8"/>
  <c r="M76" i="8"/>
  <c r="R76" i="8"/>
  <c r="N76" i="8"/>
  <c r="E76" i="8"/>
  <c r="O76" i="8"/>
  <c r="F76" i="8"/>
  <c r="Q76" i="8"/>
  <c r="K76" i="8"/>
  <c r="U76" i="8"/>
  <c r="V76" i="8"/>
  <c r="S76" i="8"/>
  <c r="W76" i="8"/>
  <c r="L76" i="8"/>
  <c r="T76" i="8"/>
  <c r="P76" i="8"/>
  <c r="M68" i="5"/>
  <c r="H68" i="5"/>
  <c r="N68" i="5"/>
  <c r="O68" i="5"/>
  <c r="T68" i="5"/>
  <c r="D68" i="5"/>
  <c r="F68" i="5"/>
  <c r="W68" i="5"/>
  <c r="Q68" i="5"/>
  <c r="L68" i="5"/>
  <c r="R68" i="5"/>
  <c r="E68" i="5"/>
  <c r="K68" i="5"/>
  <c r="U68" i="5"/>
  <c r="P68" i="5"/>
  <c r="V68" i="5"/>
  <c r="S68" i="5"/>
  <c r="G68" i="5"/>
  <c r="I69" i="5"/>
  <c r="J69" i="5"/>
  <c r="C69" i="5"/>
  <c r="B70" i="5"/>
  <c r="B78" i="9" l="1"/>
  <c r="C78" i="8"/>
  <c r="J78" i="8"/>
  <c r="I78" i="8"/>
  <c r="B79" i="8"/>
  <c r="F77" i="8"/>
  <c r="N77" i="8"/>
  <c r="R77" i="8"/>
  <c r="V77" i="8"/>
  <c r="G77" i="8"/>
  <c r="L77" i="8"/>
  <c r="Q77" i="8"/>
  <c r="H77" i="8"/>
  <c r="M77" i="8"/>
  <c r="D77" i="8"/>
  <c r="O77" i="8"/>
  <c r="E77" i="8"/>
  <c r="P77" i="8"/>
  <c r="K77" i="8"/>
  <c r="T77" i="8"/>
  <c r="U77" i="8"/>
  <c r="W77" i="8"/>
  <c r="S77" i="8"/>
  <c r="I70" i="5"/>
  <c r="C70" i="5"/>
  <c r="J70" i="5"/>
  <c r="B71" i="5"/>
  <c r="N69" i="5"/>
  <c r="Q69" i="5"/>
  <c r="W69" i="5"/>
  <c r="G69" i="5"/>
  <c r="F69" i="5"/>
  <c r="H69" i="5"/>
  <c r="E69" i="5"/>
  <c r="O69" i="5"/>
  <c r="R69" i="5"/>
  <c r="P69" i="5"/>
  <c r="M69" i="5"/>
  <c r="K69" i="5"/>
  <c r="L69" i="5"/>
  <c r="S69" i="5"/>
  <c r="V69" i="5"/>
  <c r="T69" i="5"/>
  <c r="D69" i="5"/>
  <c r="U69" i="5"/>
  <c r="B79" i="9" l="1"/>
  <c r="J79" i="8"/>
  <c r="C79" i="8"/>
  <c r="I79" i="8"/>
  <c r="B80" i="8"/>
  <c r="D78" i="8"/>
  <c r="H78" i="8"/>
  <c r="F78" i="8"/>
  <c r="Q78" i="8"/>
  <c r="V78" i="8"/>
  <c r="G78" i="8"/>
  <c r="M78" i="8"/>
  <c r="R78" i="8"/>
  <c r="N78" i="8"/>
  <c r="E78" i="8"/>
  <c r="O78" i="8"/>
  <c r="S78" i="8"/>
  <c r="U78" i="8"/>
  <c r="K78" i="8"/>
  <c r="P78" i="8"/>
  <c r="L78" i="8"/>
  <c r="W78" i="8"/>
  <c r="T78" i="8"/>
  <c r="C71" i="5"/>
  <c r="J71" i="5"/>
  <c r="I71" i="5"/>
  <c r="B72" i="5"/>
  <c r="E70" i="5"/>
  <c r="H70" i="5"/>
  <c r="N70" i="5"/>
  <c r="S70" i="5"/>
  <c r="U70" i="5"/>
  <c r="T70" i="5"/>
  <c r="D70" i="5"/>
  <c r="F70" i="5"/>
  <c r="K70" i="5"/>
  <c r="Q70" i="5"/>
  <c r="P70" i="5"/>
  <c r="V70" i="5"/>
  <c r="W70" i="5"/>
  <c r="O70" i="5"/>
  <c r="M70" i="5"/>
  <c r="L70" i="5"/>
  <c r="R70" i="5"/>
  <c r="G70" i="5"/>
  <c r="B80" i="9" l="1"/>
  <c r="J80" i="8"/>
  <c r="C80" i="8"/>
  <c r="I80" i="8"/>
  <c r="B81" i="8"/>
  <c r="F79" i="8"/>
  <c r="N79" i="8"/>
  <c r="R79" i="8"/>
  <c r="V79" i="8"/>
  <c r="E79" i="8"/>
  <c r="P79" i="8"/>
  <c r="U79" i="8"/>
  <c r="G79" i="8"/>
  <c r="Q79" i="8"/>
  <c r="M79" i="8"/>
  <c r="D79" i="8"/>
  <c r="O79" i="8"/>
  <c r="S79" i="8"/>
  <c r="T79" i="8"/>
  <c r="H79" i="8"/>
  <c r="W79" i="8"/>
  <c r="K79" i="8"/>
  <c r="L79" i="8"/>
  <c r="C72" i="5"/>
  <c r="I72" i="5"/>
  <c r="J72" i="5"/>
  <c r="B73" i="5"/>
  <c r="U71" i="5"/>
  <c r="K71" i="5"/>
  <c r="F71" i="5"/>
  <c r="H71" i="5"/>
  <c r="W71" i="5"/>
  <c r="O71" i="5"/>
  <c r="N71" i="5"/>
  <c r="L71" i="5"/>
  <c r="M71" i="5"/>
  <c r="Q71" i="5"/>
  <c r="G71" i="5"/>
  <c r="V71" i="5"/>
  <c r="D71" i="5"/>
  <c r="E71" i="5"/>
  <c r="T71" i="5"/>
  <c r="S71" i="5"/>
  <c r="P71" i="5"/>
  <c r="R71" i="5"/>
  <c r="B81" i="9" l="1"/>
  <c r="J81" i="8"/>
  <c r="I81" i="8"/>
  <c r="C81" i="8"/>
  <c r="B82" i="8"/>
  <c r="D80" i="8"/>
  <c r="H80" i="8"/>
  <c r="E80" i="8"/>
  <c r="U80" i="8"/>
  <c r="F80" i="8"/>
  <c r="Q80" i="8"/>
  <c r="V80" i="8"/>
  <c r="M80" i="8"/>
  <c r="N80" i="8"/>
  <c r="R80" i="8"/>
  <c r="S80" i="8"/>
  <c r="W80" i="8"/>
  <c r="G80" i="8"/>
  <c r="K80" i="8"/>
  <c r="T80" i="8"/>
  <c r="O80" i="8"/>
  <c r="P80" i="8"/>
  <c r="L80" i="8"/>
  <c r="I73" i="5"/>
  <c r="C73" i="5"/>
  <c r="J73" i="5"/>
  <c r="B74" i="5"/>
  <c r="K72" i="5"/>
  <c r="D72" i="5"/>
  <c r="U72" i="5"/>
  <c r="L72" i="5"/>
  <c r="W72" i="5"/>
  <c r="G72" i="5"/>
  <c r="R72" i="5"/>
  <c r="P72" i="5"/>
  <c r="V72" i="5"/>
  <c r="S72" i="5"/>
  <c r="T72" i="5"/>
  <c r="M72" i="5"/>
  <c r="E72" i="5"/>
  <c r="O72" i="5"/>
  <c r="N72" i="5"/>
  <c r="H72" i="5"/>
  <c r="Q72" i="5"/>
  <c r="F72" i="5"/>
  <c r="B82" i="9" l="1"/>
  <c r="C82" i="8"/>
  <c r="I82" i="8"/>
  <c r="J82" i="8"/>
  <c r="B83" i="8"/>
  <c r="F81" i="8"/>
  <c r="N81" i="8"/>
  <c r="R81" i="8"/>
  <c r="V81" i="8"/>
  <c r="D81" i="8"/>
  <c r="T81" i="8"/>
  <c r="E81" i="8"/>
  <c r="U81" i="8"/>
  <c r="M81" i="8"/>
  <c r="G81" i="8"/>
  <c r="S81" i="8"/>
  <c r="H81" i="8"/>
  <c r="W81" i="8"/>
  <c r="L81" i="8"/>
  <c r="Q81" i="8"/>
  <c r="P81" i="8"/>
  <c r="O81" i="8"/>
  <c r="K81" i="8"/>
  <c r="J74" i="5"/>
  <c r="C74" i="5"/>
  <c r="I74" i="5"/>
  <c r="B75" i="5"/>
  <c r="M73" i="5"/>
  <c r="H73" i="5"/>
  <c r="G73" i="5"/>
  <c r="P73" i="5"/>
  <c r="R73" i="5"/>
  <c r="E73" i="5"/>
  <c r="W73" i="5"/>
  <c r="T73" i="5"/>
  <c r="K73" i="5"/>
  <c r="U73" i="5"/>
  <c r="S73" i="5"/>
  <c r="O73" i="5"/>
  <c r="V73" i="5"/>
  <c r="Q73" i="5"/>
  <c r="N73" i="5"/>
  <c r="L73" i="5"/>
  <c r="D73" i="5"/>
  <c r="F73" i="5"/>
  <c r="B83" i="9" l="1"/>
  <c r="J83" i="8"/>
  <c r="C83" i="8"/>
  <c r="I83" i="8"/>
  <c r="B84" i="8"/>
  <c r="D82" i="8"/>
  <c r="H82" i="8"/>
  <c r="N82" i="8"/>
  <c r="E82" i="8"/>
  <c r="U82" i="8"/>
  <c r="M82" i="8"/>
  <c r="W82" i="8"/>
  <c r="K82" i="8"/>
  <c r="Q82" i="8"/>
  <c r="F82" i="8"/>
  <c r="R82" i="8"/>
  <c r="G82" i="8"/>
  <c r="V82" i="8"/>
  <c r="S82" i="8"/>
  <c r="L82" i="8"/>
  <c r="O82" i="8"/>
  <c r="T82" i="8"/>
  <c r="P82" i="8"/>
  <c r="J75" i="5"/>
  <c r="I75" i="5"/>
  <c r="C75" i="5"/>
  <c r="B76" i="5"/>
  <c r="O74" i="5"/>
  <c r="M74" i="5"/>
  <c r="L74" i="5"/>
  <c r="D74" i="5"/>
  <c r="K74" i="5"/>
  <c r="H74" i="5"/>
  <c r="F74" i="5"/>
  <c r="P74" i="5"/>
  <c r="W74" i="5"/>
  <c r="G74" i="5"/>
  <c r="V74" i="5"/>
  <c r="T74" i="5"/>
  <c r="U74" i="5"/>
  <c r="S74" i="5"/>
  <c r="R74" i="5"/>
  <c r="Q74" i="5"/>
  <c r="N74" i="5"/>
  <c r="E74" i="5"/>
  <c r="B84" i="9" l="1"/>
  <c r="C84" i="8"/>
  <c r="I84" i="8"/>
  <c r="J84" i="8"/>
  <c r="B85" i="8"/>
  <c r="F83" i="8"/>
  <c r="N83" i="8"/>
  <c r="R83" i="8"/>
  <c r="V83" i="8"/>
  <c r="H83" i="8"/>
  <c r="M83" i="8"/>
  <c r="D83" i="8"/>
  <c r="L83" i="8"/>
  <c r="W83" i="8"/>
  <c r="E83" i="8"/>
  <c r="Q83" i="8"/>
  <c r="G83" i="8"/>
  <c r="U83" i="8"/>
  <c r="K83" i="8"/>
  <c r="P83" i="8"/>
  <c r="T83" i="8"/>
  <c r="S83" i="8"/>
  <c r="O83" i="8"/>
  <c r="E75" i="5"/>
  <c r="G75" i="5"/>
  <c r="F75" i="5"/>
  <c r="O75" i="5"/>
  <c r="R75" i="5"/>
  <c r="D75" i="5"/>
  <c r="U75" i="5"/>
  <c r="W75" i="5"/>
  <c r="V75" i="5"/>
  <c r="S75" i="5"/>
  <c r="T75" i="5"/>
  <c r="Q75" i="5"/>
  <c r="P75" i="5"/>
  <c r="N75" i="5"/>
  <c r="M75" i="5"/>
  <c r="L75" i="5"/>
  <c r="K75" i="5"/>
  <c r="H75" i="5"/>
  <c r="C76" i="5"/>
  <c r="J76" i="5"/>
  <c r="I76" i="5"/>
  <c r="B77" i="5"/>
  <c r="B85" i="9" l="1"/>
  <c r="J85" i="8"/>
  <c r="C85" i="8"/>
  <c r="I85" i="8"/>
  <c r="B86" i="8"/>
  <c r="D84" i="8"/>
  <c r="H84" i="8"/>
  <c r="G84" i="8"/>
  <c r="M84" i="8"/>
  <c r="R84" i="8"/>
  <c r="N84" i="8"/>
  <c r="K84" i="8"/>
  <c r="V84" i="8"/>
  <c r="O84" i="8"/>
  <c r="E84" i="8"/>
  <c r="Q84" i="8"/>
  <c r="F84" i="8"/>
  <c r="U84" i="8"/>
  <c r="W84" i="8"/>
  <c r="T84" i="8"/>
  <c r="S84" i="8"/>
  <c r="L84" i="8"/>
  <c r="P84" i="8"/>
  <c r="V76" i="5"/>
  <c r="O76" i="5"/>
  <c r="Q76" i="5"/>
  <c r="P76" i="5"/>
  <c r="H76" i="5"/>
  <c r="W76" i="5"/>
  <c r="G76" i="5"/>
  <c r="F76" i="5"/>
  <c r="R76" i="5"/>
  <c r="T76" i="5"/>
  <c r="S76" i="5"/>
  <c r="U76" i="5"/>
  <c r="M76" i="5"/>
  <c r="D76" i="5"/>
  <c r="K76" i="5"/>
  <c r="L76" i="5"/>
  <c r="E76" i="5"/>
  <c r="N76" i="5"/>
  <c r="J77" i="5"/>
  <c r="C77" i="5"/>
  <c r="I77" i="5"/>
  <c r="B78" i="5"/>
  <c r="B86" i="9" l="1"/>
  <c r="J86" i="8"/>
  <c r="I86" i="8"/>
  <c r="C86" i="8"/>
  <c r="B87" i="8"/>
  <c r="F85" i="8"/>
  <c r="N85" i="8"/>
  <c r="R85" i="8"/>
  <c r="V85" i="8"/>
  <c r="G85" i="8"/>
  <c r="L85" i="8"/>
  <c r="Q85" i="8"/>
  <c r="H85" i="8"/>
  <c r="M85" i="8"/>
  <c r="K85" i="8"/>
  <c r="U85" i="8"/>
  <c r="D85" i="8"/>
  <c r="P85" i="8"/>
  <c r="E85" i="8"/>
  <c r="T85" i="8"/>
  <c r="O85" i="8"/>
  <c r="S85" i="8"/>
  <c r="W85" i="8"/>
  <c r="U77" i="5"/>
  <c r="V77" i="5"/>
  <c r="T77" i="5"/>
  <c r="R77" i="5"/>
  <c r="H77" i="5"/>
  <c r="N77" i="5"/>
  <c r="Q77" i="5"/>
  <c r="P77" i="5"/>
  <c r="O77" i="5"/>
  <c r="L77" i="5"/>
  <c r="S77" i="5"/>
  <c r="E77" i="5"/>
  <c r="F77" i="5"/>
  <c r="W77" i="5"/>
  <c r="M77" i="5"/>
  <c r="K77" i="5"/>
  <c r="D77" i="5"/>
  <c r="G77" i="5"/>
  <c r="I78" i="5"/>
  <c r="J78" i="5"/>
  <c r="C78" i="5"/>
  <c r="B79" i="5"/>
  <c r="B87" i="9" l="1"/>
  <c r="J87" i="8"/>
  <c r="I87" i="8"/>
  <c r="C87" i="8"/>
  <c r="B88" i="8"/>
  <c r="D86" i="8"/>
  <c r="H86" i="8"/>
  <c r="F86" i="8"/>
  <c r="Q86" i="8"/>
  <c r="V86" i="8"/>
  <c r="G86" i="8"/>
  <c r="M86" i="8"/>
  <c r="R86" i="8"/>
  <c r="U86" i="8"/>
  <c r="N86" i="8"/>
  <c r="O86" i="8"/>
  <c r="E86" i="8"/>
  <c r="S86" i="8"/>
  <c r="W86" i="8"/>
  <c r="P86" i="8"/>
  <c r="L86" i="8"/>
  <c r="K86" i="8"/>
  <c r="T86" i="8"/>
  <c r="I79" i="5"/>
  <c r="J79" i="5"/>
  <c r="C79" i="5"/>
  <c r="B80" i="5"/>
  <c r="K78" i="5"/>
  <c r="E78" i="5"/>
  <c r="V78" i="5"/>
  <c r="M78" i="5"/>
  <c r="O78" i="5"/>
  <c r="W78" i="5"/>
  <c r="G78" i="5"/>
  <c r="T78" i="5"/>
  <c r="Q78" i="5"/>
  <c r="H78" i="5"/>
  <c r="S78" i="5"/>
  <c r="N78" i="5"/>
  <c r="L78" i="5"/>
  <c r="R78" i="5"/>
  <c r="P78" i="5"/>
  <c r="F78" i="5"/>
  <c r="U78" i="5"/>
  <c r="D78" i="5"/>
  <c r="B88" i="9" l="1"/>
  <c r="J88" i="8"/>
  <c r="I88" i="8"/>
  <c r="C88" i="8"/>
  <c r="B89" i="8"/>
  <c r="F87" i="8"/>
  <c r="N87" i="8"/>
  <c r="R87" i="8"/>
  <c r="V87" i="8"/>
  <c r="E87" i="8"/>
  <c r="P87" i="8"/>
  <c r="U87" i="8"/>
  <c r="G87" i="8"/>
  <c r="L87" i="8"/>
  <c r="Q87" i="8"/>
  <c r="T87" i="8"/>
  <c r="O87" i="8"/>
  <c r="D87" i="8"/>
  <c r="S87" i="8"/>
  <c r="H87" i="8"/>
  <c r="M87" i="8"/>
  <c r="K87" i="8"/>
  <c r="W87" i="8"/>
  <c r="Q79" i="5"/>
  <c r="P79" i="5"/>
  <c r="V79" i="5"/>
  <c r="K79" i="5"/>
  <c r="S79" i="5"/>
  <c r="D79" i="5"/>
  <c r="G79" i="5"/>
  <c r="M79" i="5"/>
  <c r="W79" i="5"/>
  <c r="N79" i="5"/>
  <c r="F79" i="5"/>
  <c r="H79" i="5"/>
  <c r="T79" i="5"/>
  <c r="E79" i="5"/>
  <c r="O79" i="5"/>
  <c r="L79" i="5"/>
  <c r="U79" i="5"/>
  <c r="R79" i="5"/>
  <c r="J80" i="5"/>
  <c r="C80" i="5"/>
  <c r="I80" i="5"/>
  <c r="B81" i="5"/>
  <c r="B89" i="9" l="1"/>
  <c r="J89" i="8"/>
  <c r="I89" i="8"/>
  <c r="C89" i="8"/>
  <c r="B90" i="8"/>
  <c r="D88" i="8"/>
  <c r="H88" i="8"/>
  <c r="E88" i="8"/>
  <c r="U88" i="8"/>
  <c r="F88" i="8"/>
  <c r="Q88" i="8"/>
  <c r="V88" i="8"/>
  <c r="S88" i="8"/>
  <c r="G88" i="8"/>
  <c r="W88" i="8"/>
  <c r="M88" i="8"/>
  <c r="N88" i="8"/>
  <c r="R88" i="8"/>
  <c r="O88" i="8"/>
  <c r="T88" i="8"/>
  <c r="P88" i="8"/>
  <c r="K88" i="8"/>
  <c r="L88" i="8"/>
  <c r="O80" i="5"/>
  <c r="R80" i="5"/>
  <c r="P80" i="5"/>
  <c r="D80" i="5"/>
  <c r="K80" i="5"/>
  <c r="N80" i="5"/>
  <c r="H80" i="5"/>
  <c r="U80" i="5"/>
  <c r="S80" i="5"/>
  <c r="Q80" i="5"/>
  <c r="L80" i="5"/>
  <c r="W80" i="5"/>
  <c r="G80" i="5"/>
  <c r="F80" i="5"/>
  <c r="T80" i="5"/>
  <c r="M80" i="5"/>
  <c r="V80" i="5"/>
  <c r="E80" i="5"/>
  <c r="I81" i="5"/>
  <c r="C81" i="5"/>
  <c r="J81" i="5"/>
  <c r="B82" i="5"/>
  <c r="B90" i="9" l="1"/>
  <c r="C90" i="8"/>
  <c r="I90" i="8"/>
  <c r="J90" i="8"/>
  <c r="B91" i="8"/>
  <c r="F89" i="8"/>
  <c r="N89" i="8"/>
  <c r="R89" i="8"/>
  <c r="V89" i="8"/>
  <c r="D89" i="8"/>
  <c r="T89" i="8"/>
  <c r="E89" i="8"/>
  <c r="P89" i="8"/>
  <c r="U89" i="8"/>
  <c r="H89" i="8"/>
  <c r="S89" i="8"/>
  <c r="M89" i="8"/>
  <c r="Q89" i="8"/>
  <c r="G89" i="8"/>
  <c r="W89" i="8"/>
  <c r="L89" i="8"/>
  <c r="K89" i="8"/>
  <c r="O89" i="8"/>
  <c r="E81" i="5"/>
  <c r="H81" i="5"/>
  <c r="R81" i="5"/>
  <c r="W81" i="5"/>
  <c r="U81" i="5"/>
  <c r="T81" i="5"/>
  <c r="D81" i="5"/>
  <c r="V81" i="5"/>
  <c r="G81" i="5"/>
  <c r="Q81" i="5"/>
  <c r="P81" i="5"/>
  <c r="N81" i="5"/>
  <c r="O81" i="5"/>
  <c r="M81" i="5"/>
  <c r="L81" i="5"/>
  <c r="F81" i="5"/>
  <c r="S81" i="5"/>
  <c r="K81" i="5"/>
  <c r="J82" i="5"/>
  <c r="I82" i="5"/>
  <c r="C82" i="5"/>
  <c r="B83" i="5"/>
  <c r="B91" i="9" l="1"/>
  <c r="J91" i="8"/>
  <c r="C91" i="8"/>
  <c r="I91" i="8"/>
  <c r="B92" i="8"/>
  <c r="D90" i="8"/>
  <c r="H90" i="8"/>
  <c r="N90" i="8"/>
  <c r="E90" i="8"/>
  <c r="U90" i="8"/>
  <c r="G90" i="8"/>
  <c r="R90" i="8"/>
  <c r="F90" i="8"/>
  <c r="V90" i="8"/>
  <c r="K90" i="8"/>
  <c r="W90" i="8"/>
  <c r="M90" i="8"/>
  <c r="Q90" i="8"/>
  <c r="O90" i="8"/>
  <c r="L90" i="8"/>
  <c r="P90" i="8"/>
  <c r="T90" i="8"/>
  <c r="S90" i="8"/>
  <c r="I83" i="5"/>
  <c r="J83" i="5"/>
  <c r="C83" i="5"/>
  <c r="B84" i="5"/>
  <c r="S82" i="5"/>
  <c r="V82" i="5"/>
  <c r="U82" i="5"/>
  <c r="L82" i="5"/>
  <c r="Q82" i="5"/>
  <c r="O82" i="5"/>
  <c r="R82" i="5"/>
  <c r="M82" i="5"/>
  <c r="D82" i="5"/>
  <c r="K82" i="5"/>
  <c r="N82" i="5"/>
  <c r="E82" i="5"/>
  <c r="W82" i="5"/>
  <c r="F82" i="5"/>
  <c r="T82" i="5"/>
  <c r="P82" i="5"/>
  <c r="G82" i="5"/>
  <c r="H82" i="5"/>
  <c r="B92" i="9" l="1"/>
  <c r="C92" i="8"/>
  <c r="I92" i="8"/>
  <c r="J92" i="8"/>
  <c r="B93" i="8"/>
  <c r="F91" i="8"/>
  <c r="N91" i="8"/>
  <c r="R91" i="8"/>
  <c r="V91" i="8"/>
  <c r="H91" i="8"/>
  <c r="M91" i="8"/>
  <c r="D91" i="8"/>
  <c r="T91" i="8"/>
  <c r="G91" i="8"/>
  <c r="Q91" i="8"/>
  <c r="L91" i="8"/>
  <c r="P91" i="8"/>
  <c r="E91" i="8"/>
  <c r="U91" i="8"/>
  <c r="K91" i="8"/>
  <c r="W91" i="8"/>
  <c r="S91" i="8"/>
  <c r="O91" i="8"/>
  <c r="U83" i="5"/>
  <c r="T83" i="5"/>
  <c r="D83" i="5"/>
  <c r="V83" i="5"/>
  <c r="S83" i="5"/>
  <c r="Q83" i="5"/>
  <c r="P83" i="5"/>
  <c r="W83" i="5"/>
  <c r="N83" i="5"/>
  <c r="K83" i="5"/>
  <c r="O83" i="5"/>
  <c r="E83" i="5"/>
  <c r="G83" i="5"/>
  <c r="M83" i="5"/>
  <c r="L83" i="5"/>
  <c r="F83" i="5"/>
  <c r="H83" i="5"/>
  <c r="R83" i="5"/>
  <c r="I84" i="5"/>
  <c r="C84" i="5"/>
  <c r="J84" i="5"/>
  <c r="B85" i="5"/>
  <c r="B93" i="9" l="1"/>
  <c r="J93" i="8"/>
  <c r="C93" i="8"/>
  <c r="I93" i="8"/>
  <c r="B94" i="8"/>
  <c r="D92" i="8"/>
  <c r="H92" i="8"/>
  <c r="G92" i="8"/>
  <c r="M92" i="8"/>
  <c r="R92" i="8"/>
  <c r="N92" i="8"/>
  <c r="F92" i="8"/>
  <c r="Q92" i="8"/>
  <c r="E92" i="8"/>
  <c r="U92" i="8"/>
  <c r="V92" i="8"/>
  <c r="K92" i="8"/>
  <c r="O92" i="8"/>
  <c r="S92" i="8"/>
  <c r="L92" i="8"/>
  <c r="T92" i="8"/>
  <c r="W92" i="8"/>
  <c r="P92" i="8"/>
  <c r="O84" i="5"/>
  <c r="R84" i="5"/>
  <c r="P84" i="5"/>
  <c r="D84" i="5"/>
  <c r="S84" i="5"/>
  <c r="L84" i="5"/>
  <c r="K84" i="5"/>
  <c r="N84" i="5"/>
  <c r="H84" i="5"/>
  <c r="U84" i="5"/>
  <c r="F84" i="5"/>
  <c r="E84" i="5"/>
  <c r="Q84" i="5"/>
  <c r="W84" i="5"/>
  <c r="G84" i="5"/>
  <c r="T84" i="5"/>
  <c r="V84" i="5"/>
  <c r="M84" i="5"/>
  <c r="I85" i="5"/>
  <c r="C85" i="5"/>
  <c r="J85" i="5"/>
  <c r="B86" i="5"/>
  <c r="B94" i="9" l="1"/>
  <c r="C94" i="8"/>
  <c r="I94" i="8"/>
  <c r="J94" i="8"/>
  <c r="B95" i="8"/>
  <c r="F93" i="8"/>
  <c r="N93" i="8"/>
  <c r="R93" i="8"/>
  <c r="V93" i="8"/>
  <c r="G93" i="8"/>
  <c r="L93" i="8"/>
  <c r="Q93" i="8"/>
  <c r="H93" i="8"/>
  <c r="M93" i="8"/>
  <c r="E93" i="8"/>
  <c r="P93" i="8"/>
  <c r="K93" i="8"/>
  <c r="O93" i="8"/>
  <c r="D93" i="8"/>
  <c r="T93" i="8"/>
  <c r="U93" i="8"/>
  <c r="W93" i="8"/>
  <c r="S93" i="8"/>
  <c r="U85" i="5"/>
  <c r="T85" i="5"/>
  <c r="D85" i="5"/>
  <c r="V85" i="5"/>
  <c r="O85" i="5"/>
  <c r="Q85" i="5"/>
  <c r="P85" i="5"/>
  <c r="S85" i="5"/>
  <c r="N85" i="5"/>
  <c r="W85" i="5"/>
  <c r="L85" i="5"/>
  <c r="F85" i="5"/>
  <c r="G85" i="5"/>
  <c r="M85" i="5"/>
  <c r="K85" i="5"/>
  <c r="E85" i="5"/>
  <c r="H85" i="5"/>
  <c r="R85" i="5"/>
  <c r="B87" i="5"/>
  <c r="I86" i="5"/>
  <c r="C86" i="5"/>
  <c r="J86" i="5"/>
  <c r="B95" i="9" l="1"/>
  <c r="J95" i="8"/>
  <c r="I95" i="8"/>
  <c r="C95" i="8"/>
  <c r="B96" i="8"/>
  <c r="D94" i="8"/>
  <c r="H94" i="8"/>
  <c r="F94" i="8"/>
  <c r="Q94" i="8"/>
  <c r="V94" i="8"/>
  <c r="G94" i="8"/>
  <c r="M94" i="8"/>
  <c r="R94" i="8"/>
  <c r="E94" i="8"/>
  <c r="O94" i="8"/>
  <c r="S94" i="8"/>
  <c r="U94" i="8"/>
  <c r="N94" i="8"/>
  <c r="K94" i="8"/>
  <c r="P94" i="8"/>
  <c r="L94" i="8"/>
  <c r="W94" i="8"/>
  <c r="T94" i="8"/>
  <c r="C87" i="5"/>
  <c r="J87" i="5"/>
  <c r="I87" i="5"/>
  <c r="B88" i="5"/>
  <c r="W86" i="5"/>
  <c r="G86" i="5"/>
  <c r="F86" i="5"/>
  <c r="T86" i="5"/>
  <c r="H86" i="5"/>
  <c r="E86" i="5"/>
  <c r="S86" i="5"/>
  <c r="V86" i="5"/>
  <c r="U86" i="5"/>
  <c r="L86" i="5"/>
  <c r="Q86" i="5"/>
  <c r="R86" i="5"/>
  <c r="M86" i="5"/>
  <c r="D86" i="5"/>
  <c r="N86" i="5"/>
  <c r="O86" i="5"/>
  <c r="K86" i="5"/>
  <c r="P86" i="5"/>
  <c r="B96" i="9" l="1"/>
  <c r="J96" i="8"/>
  <c r="C96" i="8"/>
  <c r="I96" i="8"/>
  <c r="B97" i="8"/>
  <c r="F95" i="8"/>
  <c r="N95" i="8"/>
  <c r="R95" i="8"/>
  <c r="V95" i="8"/>
  <c r="E95" i="8"/>
  <c r="P95" i="8"/>
  <c r="U95" i="8"/>
  <c r="G95" i="8"/>
  <c r="L95" i="8"/>
  <c r="Q95" i="8"/>
  <c r="D95" i="8"/>
  <c r="O95" i="8"/>
  <c r="M95" i="8"/>
  <c r="S95" i="8"/>
  <c r="T95" i="8"/>
  <c r="H95" i="8"/>
  <c r="W95" i="8"/>
  <c r="K95" i="8"/>
  <c r="C88" i="5"/>
  <c r="I88" i="5"/>
  <c r="J88" i="5"/>
  <c r="B89" i="5"/>
  <c r="E87" i="5"/>
  <c r="H87" i="5"/>
  <c r="O87" i="5"/>
  <c r="F87" i="5"/>
  <c r="Q87" i="5"/>
  <c r="R87" i="5"/>
  <c r="V87" i="5"/>
  <c r="L87" i="5"/>
  <c r="K87" i="5"/>
  <c r="U87" i="5"/>
  <c r="P87" i="5"/>
  <c r="D87" i="5"/>
  <c r="G87" i="5"/>
  <c r="N87" i="5"/>
  <c r="T87" i="5"/>
  <c r="S87" i="5"/>
  <c r="M87" i="5"/>
  <c r="W87" i="5"/>
  <c r="B97" i="9" l="1"/>
  <c r="J97" i="8"/>
  <c r="I97" i="8"/>
  <c r="C97" i="8"/>
  <c r="B98" i="8"/>
  <c r="D96" i="8"/>
  <c r="H96" i="8"/>
  <c r="E96" i="8"/>
  <c r="U96" i="8"/>
  <c r="F96" i="8"/>
  <c r="Q96" i="8"/>
  <c r="V96" i="8"/>
  <c r="N96" i="8"/>
  <c r="R96" i="8"/>
  <c r="G96" i="8"/>
  <c r="S96" i="8"/>
  <c r="W96" i="8"/>
  <c r="M96" i="8"/>
  <c r="K96" i="8"/>
  <c r="O96" i="8"/>
  <c r="T96" i="8"/>
  <c r="P96" i="8"/>
  <c r="L96" i="8"/>
  <c r="J89" i="5"/>
  <c r="I89" i="5"/>
  <c r="C89" i="5"/>
  <c r="B90" i="5"/>
  <c r="K88" i="5"/>
  <c r="N88" i="5"/>
  <c r="Q88" i="5"/>
  <c r="T88" i="5"/>
  <c r="V88" i="5"/>
  <c r="M88" i="5"/>
  <c r="W88" i="5"/>
  <c r="G88" i="5"/>
  <c r="F88" i="5"/>
  <c r="U88" i="5"/>
  <c r="P88" i="5"/>
  <c r="S88" i="5"/>
  <c r="L88" i="5"/>
  <c r="H88" i="5"/>
  <c r="O88" i="5"/>
  <c r="R88" i="5"/>
  <c r="D88" i="5"/>
  <c r="E88" i="5"/>
  <c r="B98" i="9" l="1"/>
  <c r="C98" i="8"/>
  <c r="I98" i="8"/>
  <c r="J98" i="8"/>
  <c r="B99" i="8"/>
  <c r="F97" i="8"/>
  <c r="N97" i="8"/>
  <c r="R97" i="8"/>
  <c r="V97" i="8"/>
  <c r="D97" i="8"/>
  <c r="T97" i="8"/>
  <c r="E97" i="8"/>
  <c r="P97" i="8"/>
  <c r="U97" i="8"/>
  <c r="M97" i="8"/>
  <c r="H97" i="8"/>
  <c r="W97" i="8"/>
  <c r="L97" i="8"/>
  <c r="Q97" i="8"/>
  <c r="G97" i="8"/>
  <c r="S97" i="8"/>
  <c r="O97" i="8"/>
  <c r="K97" i="8"/>
  <c r="Q89" i="5"/>
  <c r="P89" i="5"/>
  <c r="S89" i="5"/>
  <c r="G89" i="5"/>
  <c r="R89" i="5"/>
  <c r="W89" i="5"/>
  <c r="T89" i="5"/>
  <c r="F89" i="5"/>
  <c r="M89" i="5"/>
  <c r="L89" i="5"/>
  <c r="K89" i="5"/>
  <c r="V89" i="5"/>
  <c r="E89" i="5"/>
  <c r="H89" i="5"/>
  <c r="N89" i="5"/>
  <c r="U89" i="5"/>
  <c r="D89" i="5"/>
  <c r="O89" i="5"/>
  <c r="J90" i="5"/>
  <c r="I90" i="5"/>
  <c r="C90" i="5"/>
  <c r="B91" i="5"/>
  <c r="B99" i="9" l="1"/>
  <c r="J99" i="8"/>
  <c r="C99" i="8"/>
  <c r="I99" i="8"/>
  <c r="B100" i="8"/>
  <c r="D98" i="8"/>
  <c r="H98" i="8"/>
  <c r="N98" i="8"/>
  <c r="E98" i="8"/>
  <c r="U98" i="8"/>
  <c r="M98" i="8"/>
  <c r="W98" i="8"/>
  <c r="Q98" i="8"/>
  <c r="F98" i="8"/>
  <c r="R98" i="8"/>
  <c r="G98" i="8"/>
  <c r="V98" i="8"/>
  <c r="K98" i="8"/>
  <c r="S98" i="8"/>
  <c r="O98" i="8"/>
  <c r="L98" i="8"/>
  <c r="T98" i="8"/>
  <c r="P98" i="8"/>
  <c r="J91" i="5"/>
  <c r="C91" i="5"/>
  <c r="I91" i="5"/>
  <c r="B92" i="5"/>
  <c r="K90" i="5"/>
  <c r="N90" i="5"/>
  <c r="E90" i="5"/>
  <c r="Q90" i="5"/>
  <c r="U90" i="5"/>
  <c r="H90" i="5"/>
  <c r="R90" i="5"/>
  <c r="D90" i="5"/>
  <c r="W90" i="5"/>
  <c r="G90" i="5"/>
  <c r="F90" i="5"/>
  <c r="T90" i="5"/>
  <c r="P90" i="5"/>
  <c r="S90" i="5"/>
  <c r="V90" i="5"/>
  <c r="L90" i="5"/>
  <c r="O90" i="5"/>
  <c r="M90" i="5"/>
  <c r="B100" i="9" l="1"/>
  <c r="C100" i="8"/>
  <c r="I100" i="8"/>
  <c r="J100" i="8"/>
  <c r="B101" i="8"/>
  <c r="F99" i="8"/>
  <c r="N99" i="8"/>
  <c r="R99" i="8"/>
  <c r="V99" i="8"/>
  <c r="H99" i="8"/>
  <c r="M99" i="8"/>
  <c r="D99" i="8"/>
  <c r="T99" i="8"/>
  <c r="L99" i="8"/>
  <c r="W99" i="8"/>
  <c r="G99" i="8"/>
  <c r="U99" i="8"/>
  <c r="K99" i="8"/>
  <c r="P99" i="8"/>
  <c r="E99" i="8"/>
  <c r="Q99" i="8"/>
  <c r="S99" i="8"/>
  <c r="O99" i="8"/>
  <c r="Q91" i="5"/>
  <c r="P91" i="5"/>
  <c r="R91" i="5"/>
  <c r="V91" i="5"/>
  <c r="K91" i="5"/>
  <c r="U91" i="5"/>
  <c r="D91" i="5"/>
  <c r="S91" i="5"/>
  <c r="M91" i="5"/>
  <c r="L91" i="5"/>
  <c r="W91" i="5"/>
  <c r="N91" i="5"/>
  <c r="E91" i="5"/>
  <c r="H91" i="5"/>
  <c r="O91" i="5"/>
  <c r="F91" i="5"/>
  <c r="T91" i="5"/>
  <c r="G91" i="5"/>
  <c r="J92" i="5"/>
  <c r="I92" i="5"/>
  <c r="C92" i="5"/>
  <c r="B93" i="5"/>
  <c r="B101" i="9" l="1"/>
  <c r="J101" i="8"/>
  <c r="C101" i="8"/>
  <c r="I101" i="8"/>
  <c r="B102" i="8"/>
  <c r="D100" i="8"/>
  <c r="H100" i="8"/>
  <c r="G100" i="8"/>
  <c r="M100" i="8"/>
  <c r="R100" i="8"/>
  <c r="N100" i="8"/>
  <c r="K100" i="8"/>
  <c r="V100" i="8"/>
  <c r="O100" i="8"/>
  <c r="E100" i="8"/>
  <c r="Q100" i="8"/>
  <c r="F100" i="8"/>
  <c r="U100" i="8"/>
  <c r="W100" i="8"/>
  <c r="T100" i="8"/>
  <c r="L100" i="8"/>
  <c r="S100" i="8"/>
  <c r="P100" i="8"/>
  <c r="I93" i="5"/>
  <c r="C93" i="5"/>
  <c r="J93" i="5"/>
  <c r="B94" i="5"/>
  <c r="W92" i="5"/>
  <c r="G92" i="5"/>
  <c r="F92" i="5"/>
  <c r="H92" i="5"/>
  <c r="T92" i="5"/>
  <c r="O92" i="5"/>
  <c r="N92" i="5"/>
  <c r="E92" i="5"/>
  <c r="S92" i="5"/>
  <c r="V92" i="5"/>
  <c r="L92" i="5"/>
  <c r="U92" i="5"/>
  <c r="D92" i="5"/>
  <c r="R92" i="5"/>
  <c r="Q92" i="5"/>
  <c r="M92" i="5"/>
  <c r="K92" i="5"/>
  <c r="P92" i="5"/>
  <c r="B102" i="9" l="1"/>
  <c r="J102" i="8"/>
  <c r="C102" i="8"/>
  <c r="I102" i="8"/>
  <c r="B103" i="8"/>
  <c r="F101" i="8"/>
  <c r="N101" i="8"/>
  <c r="R101" i="8"/>
  <c r="V101" i="8"/>
  <c r="G101" i="8"/>
  <c r="L101" i="8"/>
  <c r="Q101" i="8"/>
  <c r="H101" i="8"/>
  <c r="M101" i="8"/>
  <c r="K101" i="8"/>
  <c r="U101" i="8"/>
  <c r="E101" i="8"/>
  <c r="T101" i="8"/>
  <c r="O101" i="8"/>
  <c r="P101" i="8"/>
  <c r="D101" i="8"/>
  <c r="S101" i="8"/>
  <c r="W101" i="8"/>
  <c r="M93" i="5"/>
  <c r="L93" i="5"/>
  <c r="S93" i="5"/>
  <c r="O93" i="5"/>
  <c r="U93" i="5"/>
  <c r="D93" i="5"/>
  <c r="V93" i="5"/>
  <c r="Q93" i="5"/>
  <c r="N93" i="5"/>
  <c r="F93" i="5"/>
  <c r="E93" i="5"/>
  <c r="H93" i="5"/>
  <c r="K93" i="5"/>
  <c r="G93" i="5"/>
  <c r="T93" i="5"/>
  <c r="R93" i="5"/>
  <c r="P93" i="5"/>
  <c r="W93" i="5"/>
  <c r="I94" i="5"/>
  <c r="C94" i="5"/>
  <c r="J94" i="5"/>
  <c r="B95" i="5"/>
  <c r="B103" i="9" l="1"/>
  <c r="J103" i="8"/>
  <c r="I103" i="8"/>
  <c r="C103" i="8"/>
  <c r="B104" i="8"/>
  <c r="D102" i="8"/>
  <c r="H102" i="8"/>
  <c r="F102" i="8"/>
  <c r="Q102" i="8"/>
  <c r="V102" i="8"/>
  <c r="G102" i="8"/>
  <c r="M102" i="8"/>
  <c r="R102" i="8"/>
  <c r="U102" i="8"/>
  <c r="N102" i="8"/>
  <c r="O102" i="8"/>
  <c r="E102" i="8"/>
  <c r="S102" i="8"/>
  <c r="W102" i="8"/>
  <c r="P102" i="8"/>
  <c r="L102" i="8"/>
  <c r="K102" i="8"/>
  <c r="T102" i="8"/>
  <c r="W94" i="5"/>
  <c r="G94" i="5"/>
  <c r="F94" i="5"/>
  <c r="T94" i="5"/>
  <c r="P94" i="5"/>
  <c r="K94" i="5"/>
  <c r="S94" i="5"/>
  <c r="V94" i="5"/>
  <c r="U94" i="5"/>
  <c r="L94" i="5"/>
  <c r="H94" i="5"/>
  <c r="O94" i="5"/>
  <c r="R94" i="5"/>
  <c r="M94" i="5"/>
  <c r="D94" i="5"/>
  <c r="N94" i="5"/>
  <c r="E94" i="5"/>
  <c r="Q94" i="5"/>
  <c r="I95" i="5"/>
  <c r="J95" i="5"/>
  <c r="C95" i="5"/>
  <c r="B96" i="5"/>
  <c r="B104" i="9" l="1"/>
  <c r="J104" i="8"/>
  <c r="I104" i="8"/>
  <c r="C104" i="8"/>
  <c r="B105" i="8"/>
  <c r="F103" i="8"/>
  <c r="N103" i="8"/>
  <c r="R103" i="8"/>
  <c r="V103" i="8"/>
  <c r="E103" i="8"/>
  <c r="P103" i="8"/>
  <c r="U103" i="8"/>
  <c r="G103" i="8"/>
  <c r="L103" i="8"/>
  <c r="Q103" i="8"/>
  <c r="T103" i="8"/>
  <c r="D103" i="8"/>
  <c r="S103" i="8"/>
  <c r="H103" i="8"/>
  <c r="M103" i="8"/>
  <c r="O103" i="8"/>
  <c r="W103" i="8"/>
  <c r="K103" i="8"/>
  <c r="C96" i="5"/>
  <c r="J96" i="5"/>
  <c r="I96" i="5"/>
  <c r="B97" i="5"/>
  <c r="U95" i="5"/>
  <c r="T95" i="5"/>
  <c r="D95" i="5"/>
  <c r="G95" i="5"/>
  <c r="S95" i="5"/>
  <c r="E95" i="5"/>
  <c r="H95" i="5"/>
  <c r="O95" i="5"/>
  <c r="F95" i="5"/>
  <c r="Q95" i="5"/>
  <c r="P95" i="5"/>
  <c r="R95" i="5"/>
  <c r="V95" i="5"/>
  <c r="K95" i="5"/>
  <c r="M95" i="5"/>
  <c r="L95" i="5"/>
  <c r="W95" i="5"/>
  <c r="N95" i="5"/>
  <c r="B105" i="9" l="1"/>
  <c r="J105" i="8"/>
  <c r="I105" i="8"/>
  <c r="C105" i="8"/>
  <c r="B106" i="8"/>
  <c r="D104" i="8"/>
  <c r="H104" i="8"/>
  <c r="E104" i="8"/>
  <c r="U104" i="8"/>
  <c r="F104" i="8"/>
  <c r="Q104" i="8"/>
  <c r="V104" i="8"/>
  <c r="S104" i="8"/>
  <c r="M104" i="8"/>
  <c r="N104" i="8"/>
  <c r="R104" i="8"/>
  <c r="G104" i="8"/>
  <c r="W104" i="8"/>
  <c r="O104" i="8"/>
  <c r="T104" i="8"/>
  <c r="P104" i="8"/>
  <c r="K104" i="8"/>
  <c r="L104" i="8"/>
  <c r="J97" i="5"/>
  <c r="C97" i="5"/>
  <c r="I97" i="5"/>
  <c r="B98" i="5"/>
  <c r="W96" i="5"/>
  <c r="G96" i="5"/>
  <c r="F96" i="5"/>
  <c r="Q96" i="5"/>
  <c r="M96" i="5"/>
  <c r="R96" i="5"/>
  <c r="N96" i="5"/>
  <c r="D96" i="5"/>
  <c r="S96" i="5"/>
  <c r="V96" i="5"/>
  <c r="T96" i="5"/>
  <c r="P96" i="5"/>
  <c r="E96" i="5"/>
  <c r="O96" i="5"/>
  <c r="L96" i="5"/>
  <c r="H96" i="5"/>
  <c r="K96" i="5"/>
  <c r="U96" i="5"/>
  <c r="B106" i="9" l="1"/>
  <c r="C106" i="8"/>
  <c r="I106" i="8"/>
  <c r="J106" i="8"/>
  <c r="B107" i="8"/>
  <c r="F105" i="8"/>
  <c r="N105" i="8"/>
  <c r="R105" i="8"/>
  <c r="V105" i="8"/>
  <c r="D105" i="8"/>
  <c r="T105" i="8"/>
  <c r="E105" i="8"/>
  <c r="P105" i="8"/>
  <c r="U105" i="8"/>
  <c r="H105" i="8"/>
  <c r="S105" i="8"/>
  <c r="Q105" i="8"/>
  <c r="G105" i="8"/>
  <c r="W105" i="8"/>
  <c r="L105" i="8"/>
  <c r="M105" i="8"/>
  <c r="O105" i="8"/>
  <c r="K105" i="8"/>
  <c r="M97" i="5"/>
  <c r="L97" i="5"/>
  <c r="N97" i="5"/>
  <c r="R97" i="5"/>
  <c r="Q97" i="5"/>
  <c r="P97" i="5"/>
  <c r="V97" i="5"/>
  <c r="K97" i="5"/>
  <c r="G97" i="5"/>
  <c r="E97" i="5"/>
  <c r="H97" i="5"/>
  <c r="F97" i="5"/>
  <c r="W97" i="5"/>
  <c r="U97" i="5"/>
  <c r="T97" i="5"/>
  <c r="D97" i="5"/>
  <c r="S97" i="5"/>
  <c r="O97" i="5"/>
  <c r="J98" i="5"/>
  <c r="C98" i="5"/>
  <c r="I98" i="5"/>
  <c r="B99" i="5"/>
  <c r="B107" i="9" l="1"/>
  <c r="J107" i="8"/>
  <c r="C107" i="8"/>
  <c r="I107" i="8"/>
  <c r="B108" i="8"/>
  <c r="D106" i="8"/>
  <c r="H106" i="8"/>
  <c r="N106" i="8"/>
  <c r="E106" i="8"/>
  <c r="U106" i="8"/>
  <c r="G106" i="8"/>
  <c r="R106" i="8"/>
  <c r="K106" i="8"/>
  <c r="W106" i="8"/>
  <c r="M106" i="8"/>
  <c r="Q106" i="8"/>
  <c r="V106" i="8"/>
  <c r="F106" i="8"/>
  <c r="O106" i="8"/>
  <c r="L106" i="8"/>
  <c r="S106" i="8"/>
  <c r="T106" i="8"/>
  <c r="P106" i="8"/>
  <c r="K98" i="5"/>
  <c r="N98" i="5"/>
  <c r="U98" i="5"/>
  <c r="L98" i="5"/>
  <c r="O98" i="5"/>
  <c r="R98" i="5"/>
  <c r="T98" i="5"/>
  <c r="W98" i="5"/>
  <c r="G98" i="5"/>
  <c r="F98" i="5"/>
  <c r="M98" i="5"/>
  <c r="D98" i="5"/>
  <c r="S98" i="5"/>
  <c r="V98" i="5"/>
  <c r="P98" i="5"/>
  <c r="E98" i="5"/>
  <c r="Q98" i="5"/>
  <c r="H98" i="5"/>
  <c r="C99" i="5"/>
  <c r="I99" i="5"/>
  <c r="J99" i="5"/>
  <c r="B100" i="5"/>
  <c r="B108" i="9" l="1"/>
  <c r="C108" i="8"/>
  <c r="I108" i="8"/>
  <c r="J108" i="8"/>
  <c r="B109" i="8"/>
  <c r="F107" i="8"/>
  <c r="N107" i="8"/>
  <c r="R107" i="8"/>
  <c r="V107" i="8"/>
  <c r="H107" i="8"/>
  <c r="M107" i="8"/>
  <c r="D107" i="8"/>
  <c r="T107" i="8"/>
  <c r="G107" i="8"/>
  <c r="Q107" i="8"/>
  <c r="P107" i="8"/>
  <c r="E107" i="8"/>
  <c r="U107" i="8"/>
  <c r="K107" i="8"/>
  <c r="W107" i="8"/>
  <c r="L107" i="8"/>
  <c r="S107" i="8"/>
  <c r="O107" i="8"/>
  <c r="S99" i="5"/>
  <c r="U99" i="5"/>
  <c r="R99" i="5"/>
  <c r="T99" i="5"/>
  <c r="D99" i="5"/>
  <c r="M99" i="5"/>
  <c r="L99" i="5"/>
  <c r="G99" i="5"/>
  <c r="V99" i="5"/>
  <c r="O99" i="5"/>
  <c r="Q99" i="5"/>
  <c r="N99" i="5"/>
  <c r="P99" i="5"/>
  <c r="K99" i="5"/>
  <c r="F99" i="5"/>
  <c r="W99" i="5"/>
  <c r="E99" i="5"/>
  <c r="H99" i="5"/>
  <c r="I100" i="5"/>
  <c r="C100" i="5"/>
  <c r="J100" i="5"/>
  <c r="B101" i="5"/>
  <c r="B109" i="9" l="1"/>
  <c r="J109" i="8"/>
  <c r="C109" i="8"/>
  <c r="I109" i="8"/>
  <c r="B110" i="8"/>
  <c r="D108" i="8"/>
  <c r="H108" i="8"/>
  <c r="G108" i="8"/>
  <c r="M108" i="8"/>
  <c r="R108" i="8"/>
  <c r="N108" i="8"/>
  <c r="F108" i="8"/>
  <c r="Q108" i="8"/>
  <c r="V108" i="8"/>
  <c r="K108" i="8"/>
  <c r="O108" i="8"/>
  <c r="E108" i="8"/>
  <c r="U108" i="8"/>
  <c r="S108" i="8"/>
  <c r="W108" i="8"/>
  <c r="L108" i="8"/>
  <c r="T108" i="8"/>
  <c r="P108" i="8"/>
  <c r="I101" i="5"/>
  <c r="C101" i="5"/>
  <c r="J101" i="5"/>
  <c r="B102" i="5"/>
  <c r="M100" i="5"/>
  <c r="O100" i="5"/>
  <c r="L100" i="5"/>
  <c r="V100" i="5"/>
  <c r="T100" i="5"/>
  <c r="S100" i="5"/>
  <c r="G100" i="5"/>
  <c r="E100" i="5"/>
  <c r="K100" i="5"/>
  <c r="H100" i="5"/>
  <c r="R100" i="5"/>
  <c r="U100" i="5"/>
  <c r="W100" i="5"/>
  <c r="D100" i="5"/>
  <c r="N100" i="5"/>
  <c r="Q100" i="5"/>
  <c r="P100" i="5"/>
  <c r="F100" i="5"/>
  <c r="B110" i="9" l="1"/>
  <c r="I110" i="8"/>
  <c r="J110" i="8"/>
  <c r="C110" i="8"/>
  <c r="B111" i="8"/>
  <c r="F109" i="8"/>
  <c r="N109" i="8"/>
  <c r="R109" i="8"/>
  <c r="V109" i="8"/>
  <c r="G109" i="8"/>
  <c r="L109" i="8"/>
  <c r="Q109" i="8"/>
  <c r="H109" i="8"/>
  <c r="M109" i="8"/>
  <c r="E109" i="8"/>
  <c r="P109" i="8"/>
  <c r="O109" i="8"/>
  <c r="D109" i="8"/>
  <c r="T109" i="8"/>
  <c r="U109" i="8"/>
  <c r="K109" i="8"/>
  <c r="W109" i="8"/>
  <c r="S109" i="8"/>
  <c r="C102" i="5"/>
  <c r="I102" i="5"/>
  <c r="J102" i="5"/>
  <c r="B103" i="5"/>
  <c r="S101" i="5"/>
  <c r="U101" i="5"/>
  <c r="V101" i="5"/>
  <c r="T101" i="5"/>
  <c r="D101" i="5"/>
  <c r="M101" i="5"/>
  <c r="L101" i="5"/>
  <c r="O101" i="5"/>
  <c r="Q101" i="5"/>
  <c r="R101" i="5"/>
  <c r="P101" i="5"/>
  <c r="K101" i="5"/>
  <c r="N101" i="5"/>
  <c r="W101" i="5"/>
  <c r="G101" i="5"/>
  <c r="E101" i="5"/>
  <c r="F101" i="5"/>
  <c r="H101" i="5"/>
  <c r="B111" i="9" l="1"/>
  <c r="J111" i="8"/>
  <c r="C111" i="8"/>
  <c r="I111" i="8"/>
  <c r="B112" i="8"/>
  <c r="D110" i="8"/>
  <c r="H110" i="8"/>
  <c r="F110" i="8"/>
  <c r="Q110" i="8"/>
  <c r="V110" i="8"/>
  <c r="G110" i="8"/>
  <c r="M110" i="8"/>
  <c r="R110" i="8"/>
  <c r="E110" i="8"/>
  <c r="O110" i="8"/>
  <c r="U110" i="8"/>
  <c r="N110" i="8"/>
  <c r="S110" i="8"/>
  <c r="K110" i="8"/>
  <c r="P110" i="8"/>
  <c r="W110" i="8"/>
  <c r="L110" i="8"/>
  <c r="T110" i="8"/>
  <c r="J103" i="5"/>
  <c r="C103" i="5"/>
  <c r="I103" i="5"/>
  <c r="B104" i="5"/>
  <c r="S102" i="5"/>
  <c r="V102" i="5"/>
  <c r="E102" i="5"/>
  <c r="H102" i="5"/>
  <c r="M102" i="5"/>
  <c r="N102" i="5"/>
  <c r="U102" i="5"/>
  <c r="W102" i="5"/>
  <c r="F102" i="5"/>
  <c r="Q102" i="5"/>
  <c r="O102" i="5"/>
  <c r="R102" i="5"/>
  <c r="T102" i="5"/>
  <c r="D102" i="5"/>
  <c r="K102" i="5"/>
  <c r="P102" i="5"/>
  <c r="G102" i="5"/>
  <c r="L102" i="5"/>
  <c r="B112" i="9" l="1"/>
  <c r="J112" i="8"/>
  <c r="C112" i="8"/>
  <c r="I112" i="8"/>
  <c r="B113" i="8"/>
  <c r="F111" i="8"/>
  <c r="N111" i="8"/>
  <c r="R111" i="8"/>
  <c r="V111" i="8"/>
  <c r="E111" i="8"/>
  <c r="P111" i="8"/>
  <c r="U111" i="8"/>
  <c r="G111" i="8"/>
  <c r="L111" i="8"/>
  <c r="Q111" i="8"/>
  <c r="D111" i="8"/>
  <c r="O111" i="8"/>
  <c r="M111" i="8"/>
  <c r="S111" i="8"/>
  <c r="H111" i="8"/>
  <c r="T111" i="8"/>
  <c r="W111" i="8"/>
  <c r="K111" i="8"/>
  <c r="I104" i="5"/>
  <c r="C104" i="5"/>
  <c r="J104" i="5"/>
  <c r="B105" i="5"/>
  <c r="E103" i="5"/>
  <c r="H103" i="5"/>
  <c r="R103" i="5"/>
  <c r="S103" i="5"/>
  <c r="P103" i="5"/>
  <c r="F103" i="5"/>
  <c r="G103" i="5"/>
  <c r="U103" i="5"/>
  <c r="T103" i="5"/>
  <c r="D103" i="5"/>
  <c r="N103" i="5"/>
  <c r="O103" i="5"/>
  <c r="Q103" i="5"/>
  <c r="K103" i="5"/>
  <c r="M103" i="5"/>
  <c r="L103" i="5"/>
  <c r="V103" i="5"/>
  <c r="W103" i="5"/>
  <c r="B113" i="9" l="1"/>
  <c r="J113" i="8"/>
  <c r="I113" i="8"/>
  <c r="C113" i="8"/>
  <c r="D112" i="8"/>
  <c r="H112" i="8"/>
  <c r="E112" i="8"/>
  <c r="U112" i="8"/>
  <c r="F112" i="8"/>
  <c r="Q112" i="8"/>
  <c r="V112" i="8"/>
  <c r="N112" i="8"/>
  <c r="G112" i="8"/>
  <c r="S112" i="8"/>
  <c r="W112" i="8"/>
  <c r="M112" i="8"/>
  <c r="R112" i="8"/>
  <c r="K112" i="8"/>
  <c r="T112" i="8"/>
  <c r="P112" i="8"/>
  <c r="O112" i="8"/>
  <c r="L112" i="8"/>
  <c r="W104" i="5"/>
  <c r="G104" i="5"/>
  <c r="F104" i="5"/>
  <c r="H104" i="5"/>
  <c r="M104" i="5"/>
  <c r="R104" i="5"/>
  <c r="N104" i="5"/>
  <c r="S104" i="5"/>
  <c r="V104" i="5"/>
  <c r="T104" i="5"/>
  <c r="D104" i="5"/>
  <c r="E104" i="5"/>
  <c r="O104" i="5"/>
  <c r="P104" i="5"/>
  <c r="U104" i="5"/>
  <c r="K104" i="5"/>
  <c r="L104" i="5"/>
  <c r="Q104" i="5"/>
  <c r="C105" i="5"/>
  <c r="J105" i="5"/>
  <c r="I105" i="5"/>
  <c r="B106" i="5"/>
  <c r="B114" i="9" l="1"/>
  <c r="F113" i="8"/>
  <c r="N113" i="8"/>
  <c r="R113" i="8"/>
  <c r="V113" i="8"/>
  <c r="D113" i="8"/>
  <c r="T113" i="8"/>
  <c r="E113" i="8"/>
  <c r="P113" i="8"/>
  <c r="U113" i="8"/>
  <c r="M113" i="8"/>
  <c r="L113" i="8"/>
  <c r="Q113" i="8"/>
  <c r="G113" i="8"/>
  <c r="S113" i="8"/>
  <c r="H113" i="8"/>
  <c r="W113" i="8"/>
  <c r="O113" i="8"/>
  <c r="K113" i="8"/>
  <c r="I106" i="5"/>
  <c r="J106" i="5"/>
  <c r="C106" i="5"/>
  <c r="B107" i="5"/>
  <c r="W105" i="5"/>
  <c r="G105" i="5"/>
  <c r="T105" i="5"/>
  <c r="D105" i="5"/>
  <c r="M105" i="5"/>
  <c r="N105" i="5"/>
  <c r="U105" i="5"/>
  <c r="H105" i="5"/>
  <c r="S105" i="5"/>
  <c r="V105" i="5"/>
  <c r="P105" i="5"/>
  <c r="R105" i="5"/>
  <c r="E105" i="5"/>
  <c r="O105" i="5"/>
  <c r="L105" i="5"/>
  <c r="K105" i="5"/>
  <c r="F105" i="5"/>
  <c r="Q105" i="5"/>
  <c r="B115" i="9" l="1"/>
  <c r="E106" i="5"/>
  <c r="P106" i="5"/>
  <c r="O106" i="5"/>
  <c r="R106" i="5"/>
  <c r="Q106" i="5"/>
  <c r="W106" i="5"/>
  <c r="H106" i="5"/>
  <c r="V106" i="5"/>
  <c r="U106" i="5"/>
  <c r="T106" i="5"/>
  <c r="D106" i="5"/>
  <c r="K106" i="5"/>
  <c r="N106" i="5"/>
  <c r="L106" i="5"/>
  <c r="G106" i="5"/>
  <c r="F106" i="5"/>
  <c r="M106" i="5"/>
  <c r="S106" i="5"/>
  <c r="I107" i="5"/>
  <c r="C107" i="5"/>
  <c r="J107" i="5"/>
  <c r="B108" i="5"/>
  <c r="B116" i="9" l="1"/>
  <c r="C108" i="5"/>
  <c r="I108" i="5"/>
  <c r="J108" i="5"/>
  <c r="B109" i="5"/>
  <c r="W107" i="5"/>
  <c r="G107" i="5"/>
  <c r="N107" i="5"/>
  <c r="M107" i="5"/>
  <c r="H107" i="5"/>
  <c r="U107" i="5"/>
  <c r="S107" i="5"/>
  <c r="P107" i="5"/>
  <c r="F107" i="5"/>
  <c r="E107" i="5"/>
  <c r="D107" i="5"/>
  <c r="O107" i="5"/>
  <c r="V107" i="5"/>
  <c r="T107" i="5"/>
  <c r="K107" i="5"/>
  <c r="R107" i="5"/>
  <c r="Q107" i="5"/>
  <c r="L107" i="5"/>
  <c r="B117" i="9" l="1"/>
  <c r="I109" i="5"/>
  <c r="J109" i="5"/>
  <c r="C109" i="5"/>
  <c r="B110" i="5"/>
  <c r="O108" i="5"/>
  <c r="U108" i="5"/>
  <c r="N108" i="5"/>
  <c r="P108" i="5"/>
  <c r="E108" i="5"/>
  <c r="S108" i="5"/>
  <c r="V108" i="5"/>
  <c r="T108" i="5"/>
  <c r="K108" i="5"/>
  <c r="Q108" i="5"/>
  <c r="F108" i="5"/>
  <c r="L108" i="5"/>
  <c r="W108" i="5"/>
  <c r="G108" i="5"/>
  <c r="M108" i="5"/>
  <c r="H108" i="5"/>
  <c r="R108" i="5"/>
  <c r="D108" i="5"/>
  <c r="B118" i="9" l="1"/>
  <c r="U109" i="5"/>
  <c r="W109" i="5"/>
  <c r="G109" i="5"/>
  <c r="L109" i="5"/>
  <c r="N109" i="5"/>
  <c r="M109" i="5"/>
  <c r="D109" i="5"/>
  <c r="K109" i="5"/>
  <c r="V109" i="5"/>
  <c r="Q109" i="5"/>
  <c r="S109" i="5"/>
  <c r="R109" i="5"/>
  <c r="H109" i="5"/>
  <c r="F109" i="5"/>
  <c r="O109" i="5"/>
  <c r="T109" i="5"/>
  <c r="E109" i="5"/>
  <c r="P109" i="5"/>
  <c r="J110" i="5"/>
  <c r="C110" i="5"/>
  <c r="I110" i="5"/>
  <c r="B111" i="5"/>
  <c r="B119" i="9" l="1"/>
  <c r="O110" i="5"/>
  <c r="Q110" i="5"/>
  <c r="V110" i="5"/>
  <c r="T110" i="5"/>
  <c r="H110" i="5"/>
  <c r="K110" i="5"/>
  <c r="M110" i="5"/>
  <c r="R110" i="5"/>
  <c r="L110" i="5"/>
  <c r="W110" i="5"/>
  <c r="G110" i="5"/>
  <c r="E110" i="5"/>
  <c r="N110" i="5"/>
  <c r="S110" i="5"/>
  <c r="U110" i="5"/>
  <c r="P110" i="5"/>
  <c r="F110" i="5"/>
  <c r="D110" i="5"/>
  <c r="C111" i="5"/>
  <c r="I111" i="5"/>
  <c r="J111" i="5"/>
  <c r="B112" i="5"/>
  <c r="B120" i="9" l="1"/>
  <c r="W111" i="5"/>
  <c r="G111" i="5"/>
  <c r="F111" i="5"/>
  <c r="E111" i="5"/>
  <c r="H111" i="5"/>
  <c r="R111" i="5"/>
  <c r="K111" i="5"/>
  <c r="L111" i="5"/>
  <c r="S111" i="5"/>
  <c r="V111" i="5"/>
  <c r="U111" i="5"/>
  <c r="T111" i="5"/>
  <c r="D111" i="5"/>
  <c r="O111" i="5"/>
  <c r="Q111" i="5"/>
  <c r="P111" i="5"/>
  <c r="N111" i="5"/>
  <c r="M111" i="5"/>
  <c r="I112" i="5"/>
  <c r="J112" i="5"/>
  <c r="C112" i="5"/>
  <c r="B113" i="5"/>
  <c r="B121" i="9" l="1"/>
  <c r="I113" i="5"/>
  <c r="J113" i="5"/>
  <c r="C113" i="5"/>
  <c r="U112" i="5"/>
  <c r="T112" i="5"/>
  <c r="D112" i="5"/>
  <c r="K112" i="5"/>
  <c r="N112" i="5"/>
  <c r="L112" i="5"/>
  <c r="H112" i="5"/>
  <c r="O112" i="5"/>
  <c r="Q112" i="5"/>
  <c r="P112" i="5"/>
  <c r="W112" i="5"/>
  <c r="G112" i="5"/>
  <c r="F112" i="5"/>
  <c r="M112" i="5"/>
  <c r="S112" i="5"/>
  <c r="V112" i="5"/>
  <c r="E112" i="5"/>
  <c r="R112" i="5"/>
  <c r="B122" i="9" l="1"/>
  <c r="W113" i="5"/>
  <c r="G113" i="5"/>
  <c r="F113" i="5"/>
  <c r="E113" i="5"/>
  <c r="H113" i="5"/>
  <c r="O113" i="5"/>
  <c r="S113" i="5"/>
  <c r="V113" i="5"/>
  <c r="U113" i="5"/>
  <c r="T113" i="5"/>
  <c r="D113" i="5"/>
  <c r="R113" i="5"/>
  <c r="Q113" i="5"/>
  <c r="P113" i="5"/>
  <c r="K113" i="5"/>
  <c r="N113" i="5"/>
  <c r="M113" i="5"/>
  <c r="L113" i="5"/>
  <c r="B123" i="9" l="1"/>
  <c r="B3" i="5"/>
  <c r="B124" i="9" l="1"/>
  <c r="B125" i="9" l="1"/>
  <c r="B126" i="9" l="1"/>
  <c r="B127" i="9" l="1"/>
  <c r="B128" i="9" l="1"/>
  <c r="B129" i="9" l="1"/>
  <c r="B130" i="9" l="1"/>
  <c r="B131" i="9" l="1"/>
  <c r="B132" i="9" l="1"/>
  <c r="B133" i="9" l="1"/>
  <c r="B134" i="9" l="1"/>
  <c r="B135" i="9" l="1"/>
  <c r="B136" i="9" l="1"/>
  <c r="B137" i="9" l="1"/>
  <c r="B138" i="9" l="1"/>
  <c r="B139" i="9" l="1"/>
  <c r="B140" i="9" l="1"/>
  <c r="B141" i="9" l="1"/>
  <c r="B142" i="9" l="1"/>
  <c r="B143" i="9" l="1"/>
  <c r="B144" i="9" l="1"/>
  <c r="B145" i="9" l="1"/>
  <c r="B146" i="9" l="1"/>
  <c r="B147" i="9" l="1"/>
  <c r="B148" i="9" l="1"/>
  <c r="B149" i="9" l="1"/>
  <c r="B150" i="9" l="1"/>
  <c r="B151" i="9" l="1"/>
  <c r="B152" i="9" l="1"/>
  <c r="B153" i="9" l="1"/>
  <c r="B155" i="9" l="1"/>
  <c r="B154" i="9"/>
</calcChain>
</file>

<file path=xl/sharedStrings.xml><?xml version="1.0" encoding="utf-8"?>
<sst xmlns="http://schemas.openxmlformats.org/spreadsheetml/2006/main" count="171" uniqueCount="68">
  <si>
    <t>DEVELOPMENT NAME:</t>
  </si>
  <si>
    <t>CLIENT:</t>
  </si>
  <si>
    <t>MIX BASED ON:</t>
  </si>
  <si>
    <t>Plot</t>
  </si>
  <si>
    <t>Housetype</t>
  </si>
  <si>
    <t>Standard Strip Founds</t>
  </si>
  <si>
    <t>Trench Fill Founds</t>
  </si>
  <si>
    <t>Susp Floor Slabs</t>
  </si>
  <si>
    <t>Total</t>
  </si>
  <si>
    <t>Housetypes</t>
  </si>
  <si>
    <t>BF</t>
  </si>
  <si>
    <t>GFF</t>
  </si>
  <si>
    <t>MT</t>
  </si>
  <si>
    <t>ET</t>
  </si>
  <si>
    <t>SD</t>
  </si>
  <si>
    <t>Det</t>
  </si>
  <si>
    <t>Type</t>
  </si>
  <si>
    <t>GRG</t>
  </si>
  <si>
    <t>%</t>
  </si>
  <si>
    <t>DATE:</t>
  </si>
  <si>
    <t>TENDER NO:</t>
  </si>
  <si>
    <t>PERIOD ENDING:</t>
  </si>
  <si>
    <t>CONTRACT NO:</t>
  </si>
  <si>
    <t>20-23</t>
  </si>
  <si>
    <t>17A-18B</t>
  </si>
  <si>
    <t>15A-16B</t>
  </si>
  <si>
    <t>12A-14C</t>
  </si>
  <si>
    <t>9A-11C</t>
  </si>
  <si>
    <t>Page Nos;</t>
  </si>
  <si>
    <t>Topsoil</t>
  </si>
  <si>
    <t>Plot Clearance</t>
  </si>
  <si>
    <t>House Driveways</t>
  </si>
  <si>
    <t>PC Slabbed Paths</t>
  </si>
  <si>
    <t xml:space="preserve"> Services</t>
  </si>
  <si>
    <t>External Drainage</t>
  </si>
  <si>
    <t>Disco Manholes</t>
  </si>
  <si>
    <t>Scaffold Platform</t>
  </si>
  <si>
    <t>Int Garage Slab</t>
  </si>
  <si>
    <t>Floor Slab</t>
  </si>
  <si>
    <t>Internal Drainage</t>
  </si>
  <si>
    <t>575</t>
  </si>
  <si>
    <t>FOUNDS BASED ON:</t>
  </si>
  <si>
    <r>
      <rPr>
        <sz val="8"/>
        <color theme="0"/>
        <rFont val="Arial"/>
        <family val="2"/>
      </rPr>
      <t>z</t>
    </r>
    <r>
      <rPr>
        <sz val="8"/>
        <rFont val="Arial"/>
        <family val="2"/>
      </rPr>
      <t>GRG</t>
    </r>
  </si>
  <si>
    <t>Discos in Drives</t>
  </si>
  <si>
    <t xml:space="preserve"> </t>
  </si>
  <si>
    <t>zsingle garage</t>
  </si>
  <si>
    <t>zdouble garage</t>
  </si>
  <si>
    <t>zGRG</t>
  </si>
  <si>
    <t>Deep brickwork or trenchfill</t>
  </si>
  <si>
    <t>Private Driveway</t>
  </si>
  <si>
    <t>Vibro
Founds</t>
  </si>
  <si>
    <t>Granary</t>
  </si>
  <si>
    <t>Peony</t>
  </si>
  <si>
    <t>Willow</t>
  </si>
  <si>
    <t>Ivy</t>
  </si>
  <si>
    <t>Dune</t>
  </si>
  <si>
    <t>Maple</t>
  </si>
  <si>
    <t>Advance Northumberland (Developments) Ltd</t>
  </si>
  <si>
    <t>Whinney Hill Ph 3, A1068, Scotland Gate, Chippington NE62 5RQ</t>
  </si>
  <si>
    <t>Assumed all vibro based on individual housetype drawings</t>
  </si>
  <si>
    <t>No zoning plan provided</t>
  </si>
  <si>
    <t>18134 - 3001_Phase 3 Proposed Levels_For Construction_T2.pdf</t>
  </si>
  <si>
    <t>83/84</t>
  </si>
  <si>
    <t>96/97</t>
  </si>
  <si>
    <t>98/99</t>
  </si>
  <si>
    <t>Int Garage Floor Slab</t>
  </si>
  <si>
    <t>Oak 2</t>
  </si>
  <si>
    <t>Elder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</si>
</sst>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yy"/>
    <numFmt numFmtId="165" formatCode="&quot;ADV&quot;\4\5\8\1"/>
    <numFmt numFmtId="166" formatCode="&quot;ADV&quot;#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76">
    <xf numFmtId="0" fontId="0" fillId="0" borderId="0" xfId="0"/>
    <xf numFmtId="0" fontId="5" fillId="2" borderId="8" xfId="3" applyFont="1" applyFill="1" applyBorder="1" applyAlignment="1" applyProtection="1">
      <alignment horizontal="center"/>
      <protection locked="0"/>
    </xf>
    <xf numFmtId="0" fontId="3" fillId="0" borderId="8" xfId="3" applyBorder="1" applyAlignment="1" applyProtection="1">
      <alignment horizontal="center"/>
      <protection locked="0"/>
    </xf>
    <xf numFmtId="0" fontId="3" fillId="3" borderId="8" xfId="3" applyFill="1" applyBorder="1" applyAlignment="1" applyProtection="1">
      <alignment horizontal="center"/>
      <protection locked="0"/>
    </xf>
    <xf numFmtId="0" fontId="3" fillId="2" borderId="8" xfId="3" applyFill="1" applyBorder="1" applyAlignment="1" applyProtection="1">
      <alignment horizontal="center"/>
      <protection locked="0"/>
    </xf>
    <xf numFmtId="0" fontId="5" fillId="2" borderId="10" xfId="3" applyFont="1" applyFill="1" applyBorder="1" applyAlignment="1" applyProtection="1">
      <alignment horizontal="center"/>
      <protection locked="0"/>
    </xf>
    <xf numFmtId="0" fontId="3" fillId="0" borderId="10" xfId="3" applyBorder="1" applyAlignment="1" applyProtection="1">
      <alignment horizontal="center"/>
      <protection locked="0"/>
    </xf>
    <xf numFmtId="0" fontId="3" fillId="3" borderId="10" xfId="3" applyFill="1" applyBorder="1" applyAlignment="1" applyProtection="1">
      <alignment horizontal="center"/>
      <protection locked="0"/>
    </xf>
    <xf numFmtId="0" fontId="3" fillId="2" borderId="10" xfId="3" applyFill="1" applyBorder="1" applyAlignment="1" applyProtection="1">
      <alignment horizontal="center"/>
      <protection locked="0"/>
    </xf>
    <xf numFmtId="0" fontId="5" fillId="2" borderId="12" xfId="3" applyFont="1" applyFill="1" applyBorder="1" applyAlignment="1" applyProtection="1">
      <alignment horizontal="center"/>
      <protection locked="0"/>
    </xf>
    <xf numFmtId="0" fontId="3" fillId="0" borderId="12" xfId="3" applyBorder="1" applyAlignment="1" applyProtection="1">
      <alignment horizontal="center"/>
      <protection locked="0"/>
    </xf>
    <xf numFmtId="0" fontId="3" fillId="3" borderId="12" xfId="3" applyFill="1" applyBorder="1" applyAlignment="1" applyProtection="1">
      <alignment horizontal="center"/>
      <protection locked="0"/>
    </xf>
    <xf numFmtId="0" fontId="3" fillId="2" borderId="12" xfId="3" applyFill="1" applyBorder="1" applyAlignment="1" applyProtection="1">
      <alignment horizontal="center"/>
      <protection locked="0"/>
    </xf>
    <xf numFmtId="0" fontId="3" fillId="0" borderId="0" xfId="3"/>
    <xf numFmtId="0" fontId="4" fillId="0" borderId="0" xfId="3" applyFont="1"/>
    <xf numFmtId="166" fontId="4" fillId="0" borderId="0" xfId="3" applyNumberFormat="1" applyFont="1"/>
    <xf numFmtId="165" fontId="4" fillId="0" borderId="0" xfId="3" applyNumberFormat="1" applyFont="1"/>
    <xf numFmtId="49" fontId="4" fillId="0" borderId="0" xfId="3" applyNumberFormat="1" applyFont="1"/>
    <xf numFmtId="164" fontId="4" fillId="0" borderId="0" xfId="3" applyNumberFormat="1" applyFont="1" applyAlignment="1">
      <alignment horizontal="left"/>
    </xf>
    <xf numFmtId="0" fontId="2" fillId="0" borderId="3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0" borderId="1" xfId="3" applyFont="1" applyBorder="1" applyAlignment="1">
      <alignment horizontal="center" textRotation="90" wrapText="1"/>
    </xf>
    <xf numFmtId="0" fontId="2" fillId="3" borderId="2" xfId="3" applyFont="1" applyFill="1" applyBorder="1" applyAlignment="1">
      <alignment horizontal="center" textRotation="90" wrapText="1"/>
    </xf>
    <xf numFmtId="0" fontId="2" fillId="0" borderId="2" xfId="3" applyFont="1" applyBorder="1" applyAlignment="1">
      <alignment horizontal="center" textRotation="90" wrapText="1"/>
    </xf>
    <xf numFmtId="0" fontId="2" fillId="2" borderId="2" xfId="3" applyFont="1" applyFill="1" applyBorder="1" applyAlignment="1">
      <alignment horizontal="center" textRotation="90" wrapText="1"/>
    </xf>
    <xf numFmtId="0" fontId="5" fillId="0" borderId="4" xfId="3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/>
    </xf>
    <xf numFmtId="0" fontId="5" fillId="2" borderId="5" xfId="3" applyFont="1" applyFill="1" applyBorder="1" applyAlignment="1">
      <alignment horizontal="center" vertical="center" wrapText="1"/>
    </xf>
    <xf numFmtId="0" fontId="5" fillId="0" borderId="6" xfId="3" applyFont="1" applyBorder="1" applyAlignment="1">
      <alignment horizontal="center" wrapText="1"/>
    </xf>
    <xf numFmtId="0" fontId="5" fillId="3" borderId="6" xfId="3" applyFont="1" applyFill="1" applyBorder="1" applyAlignment="1">
      <alignment horizontal="center" wrapText="1"/>
    </xf>
    <xf numFmtId="0" fontId="5" fillId="2" borderId="6" xfId="3" applyFont="1" applyFill="1" applyBorder="1" applyAlignment="1">
      <alignment horizontal="center" wrapText="1"/>
    </xf>
    <xf numFmtId="0" fontId="5" fillId="2" borderId="5" xfId="3" applyFont="1" applyFill="1" applyBorder="1" applyAlignment="1">
      <alignment horizontal="center" wrapText="1"/>
    </xf>
    <xf numFmtId="0" fontId="5" fillId="0" borderId="5" xfId="3" applyFont="1" applyBorder="1" applyAlignment="1">
      <alignment horizontal="center" wrapText="1"/>
    </xf>
    <xf numFmtId="0" fontId="5" fillId="3" borderId="5" xfId="3" applyFont="1" applyFill="1" applyBorder="1" applyAlignment="1">
      <alignment horizontal="center" wrapText="1"/>
    </xf>
    <xf numFmtId="0" fontId="5" fillId="0" borderId="7" xfId="3" applyFont="1" applyBorder="1" applyAlignment="1">
      <alignment horizontal="center"/>
    </xf>
    <xf numFmtId="0" fontId="5" fillId="0" borderId="14" xfId="3" applyFont="1" applyBorder="1" applyAlignment="1">
      <alignment horizontal="center"/>
    </xf>
    <xf numFmtId="0" fontId="5" fillId="2" borderId="8" xfId="3" applyFont="1" applyFill="1" applyBorder="1" applyAlignment="1">
      <alignment horizontal="center"/>
    </xf>
    <xf numFmtId="0" fontId="3" fillId="0" borderId="8" xfId="3" applyBorder="1" applyAlignment="1">
      <alignment horizontal="center"/>
    </xf>
    <xf numFmtId="0" fontId="3" fillId="3" borderId="8" xfId="3" applyFill="1" applyBorder="1" applyAlignment="1">
      <alignment horizontal="center"/>
    </xf>
    <xf numFmtId="0" fontId="3" fillId="2" borderId="8" xfId="3" applyFill="1" applyBorder="1" applyAlignment="1">
      <alignment horizontal="center"/>
    </xf>
    <xf numFmtId="0" fontId="5" fillId="0" borderId="9" xfId="3" applyFont="1" applyBorder="1" applyAlignment="1">
      <alignment horizontal="center"/>
    </xf>
    <xf numFmtId="0" fontId="5" fillId="0" borderId="15" xfId="3" applyFont="1" applyBorder="1" applyAlignment="1">
      <alignment horizontal="center"/>
    </xf>
    <xf numFmtId="0" fontId="5" fillId="2" borderId="10" xfId="3" applyFont="1" applyFill="1" applyBorder="1" applyAlignment="1">
      <alignment horizontal="center"/>
    </xf>
    <xf numFmtId="0" fontId="3" fillId="0" borderId="10" xfId="3" applyBorder="1" applyAlignment="1">
      <alignment horizontal="center"/>
    </xf>
    <xf numFmtId="0" fontId="3" fillId="3" borderId="10" xfId="3" applyFill="1" applyBorder="1" applyAlignment="1">
      <alignment horizontal="center"/>
    </xf>
    <xf numFmtId="0" fontId="3" fillId="2" borderId="10" xfId="3" applyFill="1" applyBorder="1" applyAlignment="1">
      <alignment horizontal="center"/>
    </xf>
    <xf numFmtId="0" fontId="5" fillId="0" borderId="11" xfId="3" applyFont="1" applyBorder="1" applyAlignment="1">
      <alignment horizontal="center"/>
    </xf>
    <xf numFmtId="0" fontId="5" fillId="0" borderId="16" xfId="3" applyFont="1" applyBorder="1" applyAlignment="1">
      <alignment horizontal="center"/>
    </xf>
    <xf numFmtId="0" fontId="5" fillId="2" borderId="12" xfId="3" applyFont="1" applyFill="1" applyBorder="1" applyAlignment="1">
      <alignment horizontal="center"/>
    </xf>
    <xf numFmtId="0" fontId="3" fillId="0" borderId="12" xfId="3" applyBorder="1" applyAlignment="1">
      <alignment horizontal="center"/>
    </xf>
    <xf numFmtId="0" fontId="3" fillId="3" borderId="12" xfId="3" applyFill="1" applyBorder="1" applyAlignment="1">
      <alignment horizontal="center"/>
    </xf>
    <xf numFmtId="0" fontId="3" fillId="2" borderId="12" xfId="3" applyFill="1" applyBorder="1" applyAlignment="1">
      <alignment horizontal="center"/>
    </xf>
    <xf numFmtId="0" fontId="3" fillId="4" borderId="0" xfId="3" applyFill="1"/>
    <xf numFmtId="0" fontId="6" fillId="0" borderId="6" xfId="3" applyFont="1" applyBorder="1" applyAlignment="1">
      <alignment horizontal="center" wrapText="1"/>
    </xf>
    <xf numFmtId="0" fontId="5" fillId="0" borderId="7" xfId="3" quotePrefix="1" applyFont="1" applyBorder="1" applyAlignment="1" applyProtection="1">
      <alignment horizontal="center"/>
      <protection locked="0"/>
    </xf>
    <xf numFmtId="0" fontId="5" fillId="0" borderId="9" xfId="3" applyFont="1" applyBorder="1" applyAlignment="1" applyProtection="1">
      <alignment horizontal="center"/>
      <protection locked="0"/>
    </xf>
    <xf numFmtId="0" fontId="5" fillId="0" borderId="11" xfId="3" applyFont="1" applyBorder="1" applyAlignment="1" applyProtection="1">
      <alignment horizontal="center"/>
      <protection locked="0"/>
    </xf>
    <xf numFmtId="0" fontId="5" fillId="0" borderId="7" xfId="3" applyFont="1" applyBorder="1" applyAlignment="1" applyProtection="1">
      <alignment horizontal="center"/>
      <protection locked="0"/>
    </xf>
    <xf numFmtId="49" fontId="4" fillId="4" borderId="0" xfId="3" applyNumberFormat="1" applyFont="1" applyFill="1" applyProtection="1">
      <protection locked="0"/>
    </xf>
    <xf numFmtId="164" fontId="4" fillId="4" borderId="0" xfId="3" applyNumberFormat="1" applyFont="1" applyFill="1" applyAlignment="1" applyProtection="1">
      <alignment horizontal="left"/>
      <protection locked="0"/>
    </xf>
    <xf numFmtId="164" fontId="4" fillId="0" borderId="0" xfId="3" applyNumberFormat="1" applyFont="1" applyAlignment="1" applyProtection="1">
      <alignment horizontal="left"/>
      <protection locked="0"/>
    </xf>
    <xf numFmtId="0" fontId="3" fillId="0" borderId="0" xfId="3" applyProtection="1">
      <protection locked="0"/>
    </xf>
    <xf numFmtId="49" fontId="4" fillId="0" borderId="0" xfId="3" applyNumberFormat="1" applyFont="1" applyProtection="1">
      <protection locked="0"/>
    </xf>
    <xf numFmtId="0" fontId="2" fillId="0" borderId="2" xfId="3" applyFont="1" applyBorder="1" applyAlignment="1">
      <alignment horizontal="center" wrapText="1"/>
    </xf>
    <xf numFmtId="0" fontId="2" fillId="2" borderId="2" xfId="3" applyFont="1" applyFill="1" applyBorder="1" applyAlignment="1">
      <alignment horizontal="center" wrapText="1"/>
    </xf>
    <xf numFmtId="0" fontId="2" fillId="3" borderId="2" xfId="3" applyFont="1" applyFill="1" applyBorder="1" applyAlignment="1">
      <alignment horizontal="center" wrapText="1"/>
    </xf>
    <xf numFmtId="0" fontId="2" fillId="0" borderId="1" xfId="3" applyFont="1" applyBorder="1"/>
    <xf numFmtId="166" fontId="4" fillId="4" borderId="0" xfId="3" applyNumberFormat="1" applyFont="1" applyFill="1" applyAlignment="1" applyProtection="1">
      <alignment horizontal="left"/>
      <protection locked="0"/>
    </xf>
    <xf numFmtId="164" fontId="4" fillId="4" borderId="0" xfId="3" applyNumberFormat="1" applyFont="1" applyFill="1" applyAlignment="1" applyProtection="1">
      <alignment horizontal="left"/>
      <protection locked="0"/>
    </xf>
    <xf numFmtId="49" fontId="4" fillId="4" borderId="0" xfId="3" applyNumberFormat="1" applyFont="1" applyFill="1" applyAlignment="1" applyProtection="1">
      <alignment horizontal="left"/>
      <protection locked="0"/>
    </xf>
    <xf numFmtId="166" fontId="4" fillId="0" borderId="0" xfId="3" applyNumberFormat="1" applyFont="1" applyAlignment="1">
      <alignment horizontal="left"/>
    </xf>
    <xf numFmtId="164" fontId="4" fillId="0" borderId="0" xfId="3" applyNumberFormat="1" applyFont="1" applyAlignment="1">
      <alignment horizontal="left"/>
    </xf>
    <xf numFmtId="0" fontId="5" fillId="5" borderId="8" xfId="3" applyFont="1" applyFill="1" applyBorder="1" applyAlignment="1" applyProtection="1">
      <alignment horizontal="center"/>
      <protection locked="0"/>
    </xf>
    <xf numFmtId="0" fontId="5" fillId="5" borderId="10" xfId="3" applyFont="1" applyFill="1" applyBorder="1" applyAlignment="1" applyProtection="1">
      <alignment horizontal="center"/>
      <protection locked="0"/>
    </xf>
    <xf numFmtId="0" fontId="5" fillId="5" borderId="12" xfId="3" applyFont="1" applyFill="1" applyBorder="1" applyAlignment="1" applyProtection="1">
      <alignment horizontal="center"/>
      <protection locked="0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B6D703E5-0CB6-468B-B0EB-1C0DE92B9799}"/>
  </cellStyles>
  <dxfs count="13">
    <dxf>
      <fill>
        <patternFill>
          <bgColor theme="0"/>
        </patternFill>
      </fill>
      <border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theme="0"/>
        </patternFill>
      </fill>
      <border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theme="0"/>
        </patternFill>
      </fill>
      <border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theme="0"/>
        </patternFill>
      </fill>
      <border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theme="0"/>
        </patternFill>
      </fill>
      <border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theme="0"/>
        </patternFill>
      </fill>
      <border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ill>
        <patternFill>
          <bgColor theme="0"/>
        </patternFill>
      </fill>
      <border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</dxfs>
  <tableStyles count="0" defaultTableStyle="TableStyleMedium2" defaultPivotStyle="PivotStyleLight16"/>
  <colors>
    <mruColors>
      <color rgb="FF99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ckrust\Desktop\MyPassport\Advance\___________Causeway%20New\Excel,%20etc\Tic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otworks"/>
      <sheetName val="Names"/>
    </sheetNames>
    <sheetDataSet>
      <sheetData sheetId="0"/>
      <sheetData sheetId="1">
        <row r="2">
          <cell r="R2" t="str">
            <v>Library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56631-59B9-4CFE-A371-D0BE2C187D36}">
  <sheetPr codeName="Sheet4">
    <pageSetUpPr fitToPage="1"/>
  </sheetPr>
  <dimension ref="B1:Q849"/>
  <sheetViews>
    <sheetView showGridLines="0" showZeros="0" zoomScale="85" zoomScaleNormal="85" zoomScaleSheetLayoutView="73" workbookViewId="0">
      <pane xSplit="3" ySplit="11" topLeftCell="D12" activePane="bottomRight" state="frozen"/>
      <selection activeCell="I4" sqref="I4"/>
      <selection pane="topRight" activeCell="I4" sqref="I4"/>
      <selection pane="bottomLeft" activeCell="I4" sqref="I4"/>
      <selection pane="bottomRight" activeCell="E12" sqref="E12"/>
    </sheetView>
  </sheetViews>
  <sheetFormatPr defaultColWidth="9.09765625" defaultRowHeight="10.25" x14ac:dyDescent="0.2"/>
  <cols>
    <col min="1" max="1" width="1.59765625" style="13" customWidth="1"/>
    <col min="2" max="2" width="5.296875" style="13" customWidth="1"/>
    <col min="3" max="3" width="15.09765625" style="13" customWidth="1"/>
    <col min="4" max="17" width="7.59765625" style="13" customWidth="1"/>
    <col min="18" max="21" width="9.09765625" style="13" customWidth="1"/>
    <col min="22" max="23" width="8" style="13" customWidth="1"/>
    <col min="24" max="16384" width="9.09765625" style="13"/>
  </cols>
  <sheetData>
    <row r="1" spans="2:17" ht="6.75" customHeight="1" x14ac:dyDescent="0.2"/>
    <row r="2" spans="2:17" ht="12.9" x14ac:dyDescent="0.25">
      <c r="B2" s="14"/>
      <c r="D2" s="68"/>
      <c r="E2" s="68"/>
      <c r="F2" s="68"/>
      <c r="G2" s="68"/>
    </row>
    <row r="3" spans="2:17" ht="12.9" x14ac:dyDescent="0.25">
      <c r="B3" s="14"/>
      <c r="D3" s="59"/>
      <c r="E3" s="53"/>
      <c r="F3" s="53"/>
      <c r="G3" s="53"/>
    </row>
    <row r="4" spans="2:17" ht="12.9" x14ac:dyDescent="0.25">
      <c r="B4" s="14"/>
      <c r="D4" s="59"/>
      <c r="E4" s="53"/>
      <c r="F4" s="53"/>
      <c r="G4" s="53"/>
    </row>
    <row r="5" spans="2:17" ht="12.9" x14ac:dyDescent="0.25">
      <c r="B5" s="14"/>
      <c r="D5" s="69"/>
      <c r="E5" s="69"/>
      <c r="F5" s="69"/>
      <c r="G5" s="69"/>
    </row>
    <row r="6" spans="2:17" ht="12.9" x14ac:dyDescent="0.25">
      <c r="B6" s="14"/>
      <c r="D6" s="60"/>
      <c r="E6" s="53"/>
      <c r="F6" s="53"/>
      <c r="G6" s="53"/>
    </row>
    <row r="7" spans="2:17" ht="12.9" x14ac:dyDescent="0.25">
      <c r="B7" s="14"/>
      <c r="D7" s="61"/>
    </row>
    <row r="8" spans="2:17" ht="12.9" x14ac:dyDescent="0.25">
      <c r="B8" s="14"/>
      <c r="D8" s="61"/>
    </row>
    <row r="10" spans="2:17" ht="61.55" customHeight="1" x14ac:dyDescent="0.2">
      <c r="B10" s="19"/>
      <c r="C10" s="21"/>
      <c r="D10" s="22"/>
      <c r="E10" s="23"/>
      <c r="F10" s="24"/>
      <c r="G10" s="25"/>
      <c r="H10" s="24"/>
      <c r="I10" s="23"/>
      <c r="J10" s="24"/>
      <c r="K10" s="25"/>
      <c r="L10" s="24"/>
      <c r="M10" s="23"/>
      <c r="N10" s="24"/>
      <c r="O10" s="25"/>
      <c r="P10" s="24"/>
      <c r="Q10" s="23"/>
    </row>
    <row r="11" spans="2:17" ht="12.4" thickBot="1" x14ac:dyDescent="0.3">
      <c r="B11" s="26"/>
      <c r="C11" s="28"/>
      <c r="D11" s="54"/>
      <c r="E11" s="30"/>
      <c r="F11" s="29"/>
      <c r="G11" s="31"/>
      <c r="H11" s="29"/>
      <c r="I11" s="30"/>
      <c r="J11" s="29"/>
      <c r="K11" s="31"/>
      <c r="L11" s="29"/>
      <c r="M11" s="30"/>
      <c r="N11" s="29"/>
      <c r="O11" s="32"/>
      <c r="P11" s="33"/>
      <c r="Q11" s="34"/>
    </row>
    <row r="12" spans="2:17" ht="12.4" thickTop="1" x14ac:dyDescent="0.25">
      <c r="B12" s="55"/>
      <c r="C12" s="1"/>
      <c r="D12" s="2"/>
      <c r="E12" s="3"/>
      <c r="F12" s="2"/>
      <c r="G12" s="4"/>
      <c r="H12" s="2"/>
      <c r="I12" s="3"/>
      <c r="J12" s="38"/>
      <c r="K12" s="40"/>
      <c r="L12" s="38"/>
      <c r="M12" s="39"/>
      <c r="N12" s="38"/>
      <c r="O12" s="40"/>
      <c r="P12" s="38"/>
      <c r="Q12" s="39"/>
    </row>
    <row r="13" spans="2:17" ht="11.85" x14ac:dyDescent="0.25">
      <c r="B13" s="56"/>
      <c r="C13" s="5"/>
      <c r="D13" s="6"/>
      <c r="E13" s="7"/>
      <c r="F13" s="6"/>
      <c r="G13" s="8"/>
      <c r="H13" s="6"/>
      <c r="I13" s="7"/>
      <c r="J13" s="44"/>
      <c r="K13" s="46"/>
      <c r="L13" s="44"/>
      <c r="M13" s="45"/>
      <c r="N13" s="44"/>
      <c r="O13" s="46"/>
      <c r="P13" s="44"/>
      <c r="Q13" s="45"/>
    </row>
    <row r="14" spans="2:17" ht="12.4" thickBot="1" x14ac:dyDescent="0.3">
      <c r="B14" s="57"/>
      <c r="C14" s="9"/>
      <c r="D14" s="10"/>
      <c r="E14" s="11"/>
      <c r="F14" s="10"/>
      <c r="G14" s="12"/>
      <c r="H14" s="10"/>
      <c r="I14" s="11"/>
      <c r="J14" s="50"/>
      <c r="K14" s="52"/>
      <c r="L14" s="50"/>
      <c r="M14" s="51"/>
      <c r="N14" s="50"/>
      <c r="O14" s="52"/>
      <c r="P14" s="50"/>
      <c r="Q14" s="51"/>
    </row>
    <row r="15" spans="2:17" ht="12.4" thickTop="1" x14ac:dyDescent="0.25">
      <c r="B15" s="58"/>
      <c r="C15" s="1"/>
      <c r="D15" s="2"/>
      <c r="E15" s="3"/>
      <c r="F15" s="2"/>
      <c r="G15" s="4"/>
      <c r="H15" s="2"/>
      <c r="I15" s="3"/>
      <c r="J15" s="38"/>
      <c r="K15" s="40"/>
      <c r="L15" s="38"/>
      <c r="M15" s="39"/>
      <c r="N15" s="38"/>
      <c r="O15" s="40"/>
      <c r="P15" s="38"/>
      <c r="Q15" s="39"/>
    </row>
    <row r="16" spans="2:17" ht="11.85" x14ac:dyDescent="0.25">
      <c r="B16" s="56"/>
      <c r="C16" s="5"/>
      <c r="D16" s="6"/>
      <c r="E16" s="7"/>
      <c r="F16" s="6"/>
      <c r="G16" s="8"/>
      <c r="H16" s="6"/>
      <c r="I16" s="7"/>
      <c r="J16" s="44"/>
      <c r="K16" s="46"/>
      <c r="L16" s="44"/>
      <c r="M16" s="45"/>
      <c r="N16" s="44"/>
      <c r="O16" s="46"/>
      <c r="P16" s="44"/>
      <c r="Q16" s="45"/>
    </row>
    <row r="17" spans="2:17" ht="12.4" thickBot="1" x14ac:dyDescent="0.3">
      <c r="B17" s="57"/>
      <c r="C17" s="9"/>
      <c r="D17" s="10"/>
      <c r="E17" s="11"/>
      <c r="F17" s="10"/>
      <c r="G17" s="12"/>
      <c r="H17" s="10"/>
      <c r="I17" s="11"/>
      <c r="J17" s="50"/>
      <c r="K17" s="52"/>
      <c r="L17" s="50"/>
      <c r="M17" s="51"/>
      <c r="N17" s="50"/>
      <c r="O17" s="52"/>
      <c r="P17" s="50"/>
      <c r="Q17" s="51"/>
    </row>
    <row r="18" spans="2:17" ht="12.4" thickTop="1" x14ac:dyDescent="0.25">
      <c r="B18" s="58"/>
      <c r="C18" s="1"/>
      <c r="D18" s="2"/>
      <c r="E18" s="3"/>
      <c r="F18" s="2"/>
      <c r="G18" s="4"/>
      <c r="H18" s="2"/>
      <c r="I18" s="3"/>
      <c r="J18" s="38"/>
      <c r="K18" s="40"/>
      <c r="L18" s="38"/>
      <c r="M18" s="39"/>
      <c r="N18" s="38"/>
      <c r="O18" s="40"/>
      <c r="P18" s="38"/>
      <c r="Q18" s="39"/>
    </row>
    <row r="19" spans="2:17" ht="11.85" x14ac:dyDescent="0.25">
      <c r="B19" s="56"/>
      <c r="C19" s="5"/>
      <c r="D19" s="6"/>
      <c r="E19" s="7"/>
      <c r="F19" s="6"/>
      <c r="G19" s="8"/>
      <c r="H19" s="6"/>
      <c r="I19" s="7"/>
      <c r="J19" s="44"/>
      <c r="K19" s="46"/>
      <c r="L19" s="44"/>
      <c r="M19" s="45"/>
      <c r="N19" s="44"/>
      <c r="O19" s="46"/>
      <c r="P19" s="44"/>
      <c r="Q19" s="45"/>
    </row>
    <row r="20" spans="2:17" ht="12.4" thickBot="1" x14ac:dyDescent="0.3">
      <c r="B20" s="57"/>
      <c r="C20" s="9"/>
      <c r="D20" s="10"/>
      <c r="E20" s="11"/>
      <c r="F20" s="10"/>
      <c r="G20" s="12"/>
      <c r="H20" s="10"/>
      <c r="I20" s="11"/>
      <c r="J20" s="50"/>
      <c r="K20" s="52"/>
      <c r="L20" s="50"/>
      <c r="M20" s="51"/>
      <c r="N20" s="50"/>
      <c r="O20" s="52"/>
      <c r="P20" s="50"/>
      <c r="Q20" s="51"/>
    </row>
    <row r="21" spans="2:17" ht="12.4" thickTop="1" x14ac:dyDescent="0.25">
      <c r="B21" s="58"/>
      <c r="C21" s="1"/>
      <c r="D21" s="2"/>
      <c r="E21" s="3"/>
      <c r="F21" s="2"/>
      <c r="G21" s="4"/>
      <c r="H21" s="2"/>
      <c r="I21" s="3"/>
      <c r="J21" s="38"/>
      <c r="K21" s="40"/>
      <c r="L21" s="38"/>
      <c r="M21" s="39"/>
      <c r="N21" s="38"/>
      <c r="O21" s="40"/>
      <c r="P21" s="38"/>
      <c r="Q21" s="39"/>
    </row>
    <row r="22" spans="2:17" ht="11.85" x14ac:dyDescent="0.25">
      <c r="B22" s="56"/>
      <c r="C22" s="5"/>
      <c r="D22" s="6"/>
      <c r="E22" s="7"/>
      <c r="F22" s="6"/>
      <c r="G22" s="8"/>
      <c r="H22" s="6"/>
      <c r="I22" s="7"/>
      <c r="J22" s="44"/>
      <c r="K22" s="46"/>
      <c r="L22" s="44"/>
      <c r="M22" s="45"/>
      <c r="N22" s="44"/>
      <c r="O22" s="46"/>
      <c r="P22" s="44"/>
      <c r="Q22" s="45"/>
    </row>
    <row r="23" spans="2:17" ht="12.4" thickBot="1" x14ac:dyDescent="0.3">
      <c r="B23" s="57"/>
      <c r="C23" s="9"/>
      <c r="D23" s="10"/>
      <c r="E23" s="11"/>
      <c r="F23" s="10"/>
      <c r="G23" s="12"/>
      <c r="H23" s="10"/>
      <c r="I23" s="11"/>
      <c r="J23" s="50"/>
      <c r="K23" s="52"/>
      <c r="L23" s="50"/>
      <c r="M23" s="51"/>
      <c r="N23" s="50"/>
      <c r="O23" s="52"/>
      <c r="P23" s="50"/>
      <c r="Q23" s="51"/>
    </row>
    <row r="24" spans="2:17" ht="12.4" thickTop="1" x14ac:dyDescent="0.25">
      <c r="B24" s="58"/>
      <c r="C24" s="1"/>
      <c r="D24" s="2"/>
      <c r="E24" s="3"/>
      <c r="F24" s="2"/>
      <c r="G24" s="4"/>
      <c r="H24" s="2"/>
      <c r="I24" s="3"/>
      <c r="J24" s="38"/>
      <c r="K24" s="40"/>
      <c r="L24" s="38"/>
      <c r="M24" s="39"/>
      <c r="N24" s="38"/>
      <c r="O24" s="40"/>
      <c r="P24" s="38"/>
      <c r="Q24" s="39"/>
    </row>
    <row r="25" spans="2:17" ht="11.85" x14ac:dyDescent="0.25">
      <c r="B25" s="56"/>
      <c r="C25" s="5"/>
      <c r="D25" s="6"/>
      <c r="E25" s="7"/>
      <c r="F25" s="6"/>
      <c r="G25" s="8"/>
      <c r="H25" s="6"/>
      <c r="I25" s="7"/>
      <c r="J25" s="44"/>
      <c r="K25" s="46"/>
      <c r="L25" s="44"/>
      <c r="M25" s="45"/>
      <c r="N25" s="44"/>
      <c r="O25" s="46"/>
      <c r="P25" s="44"/>
      <c r="Q25" s="45"/>
    </row>
    <row r="26" spans="2:17" ht="12.4" thickBot="1" x14ac:dyDescent="0.3">
      <c r="B26" s="57"/>
      <c r="C26" s="9"/>
      <c r="D26" s="10"/>
      <c r="E26" s="11"/>
      <c r="F26" s="10"/>
      <c r="G26" s="12"/>
      <c r="H26" s="10"/>
      <c r="I26" s="11"/>
      <c r="J26" s="50"/>
      <c r="K26" s="52"/>
      <c r="L26" s="50"/>
      <c r="M26" s="51"/>
      <c r="N26" s="50"/>
      <c r="O26" s="52"/>
      <c r="P26" s="50"/>
      <c r="Q26" s="51"/>
    </row>
    <row r="27" spans="2:17" ht="12.4" thickTop="1" x14ac:dyDescent="0.25">
      <c r="B27" s="58"/>
      <c r="C27" s="1"/>
      <c r="D27" s="2"/>
      <c r="E27" s="3"/>
      <c r="F27" s="2"/>
      <c r="G27" s="4"/>
      <c r="H27" s="2"/>
      <c r="I27" s="3"/>
      <c r="J27" s="38"/>
      <c r="K27" s="40"/>
      <c r="L27" s="38"/>
      <c r="M27" s="39"/>
      <c r="N27" s="38"/>
      <c r="O27" s="40"/>
      <c r="P27" s="38"/>
      <c r="Q27" s="39"/>
    </row>
    <row r="28" spans="2:17" ht="11.85" x14ac:dyDescent="0.25">
      <c r="B28" s="56"/>
      <c r="C28" s="5"/>
      <c r="D28" s="6"/>
      <c r="E28" s="7"/>
      <c r="F28" s="6"/>
      <c r="G28" s="8"/>
      <c r="H28" s="6"/>
      <c r="I28" s="7"/>
      <c r="J28" s="44"/>
      <c r="K28" s="46"/>
      <c r="L28" s="44"/>
      <c r="M28" s="45"/>
      <c r="N28" s="44"/>
      <c r="O28" s="46"/>
      <c r="P28" s="44"/>
      <c r="Q28" s="45"/>
    </row>
    <row r="29" spans="2:17" ht="12.4" thickBot="1" x14ac:dyDescent="0.3">
      <c r="B29" s="57"/>
      <c r="C29" s="9"/>
      <c r="D29" s="10"/>
      <c r="E29" s="11"/>
      <c r="F29" s="10"/>
      <c r="G29" s="12"/>
      <c r="H29" s="10"/>
      <c r="I29" s="11"/>
      <c r="J29" s="50"/>
      <c r="K29" s="52"/>
      <c r="L29" s="50"/>
      <c r="M29" s="51"/>
      <c r="N29" s="50"/>
      <c r="O29" s="52"/>
      <c r="P29" s="50"/>
      <c r="Q29" s="51"/>
    </row>
    <row r="30" spans="2:17" ht="12.4" thickTop="1" x14ac:dyDescent="0.25">
      <c r="B30" s="58"/>
      <c r="C30" s="1"/>
      <c r="D30" s="2"/>
      <c r="E30" s="3"/>
      <c r="F30" s="2"/>
      <c r="G30" s="4"/>
      <c r="H30" s="2"/>
      <c r="I30" s="3"/>
      <c r="J30" s="38"/>
      <c r="K30" s="40"/>
      <c r="L30" s="38"/>
      <c r="M30" s="39"/>
      <c r="N30" s="38"/>
      <c r="O30" s="40"/>
      <c r="P30" s="38"/>
      <c r="Q30" s="39"/>
    </row>
    <row r="31" spans="2:17" ht="11.85" x14ac:dyDescent="0.25">
      <c r="B31" s="56"/>
      <c r="C31" s="5"/>
      <c r="D31" s="6"/>
      <c r="E31" s="7"/>
      <c r="F31" s="6"/>
      <c r="G31" s="8"/>
      <c r="H31" s="6"/>
      <c r="I31" s="7"/>
      <c r="J31" s="44"/>
      <c r="K31" s="46"/>
      <c r="L31" s="44"/>
      <c r="M31" s="45"/>
      <c r="N31" s="44"/>
      <c r="O31" s="46"/>
      <c r="P31" s="44"/>
      <c r="Q31" s="45"/>
    </row>
    <row r="32" spans="2:17" ht="12.4" thickBot="1" x14ac:dyDescent="0.3">
      <c r="B32" s="57"/>
      <c r="C32" s="9"/>
      <c r="D32" s="10"/>
      <c r="E32" s="11"/>
      <c r="F32" s="10"/>
      <c r="G32" s="12"/>
      <c r="H32" s="10"/>
      <c r="I32" s="11"/>
      <c r="J32" s="50"/>
      <c r="K32" s="52"/>
      <c r="L32" s="50"/>
      <c r="M32" s="51"/>
      <c r="N32" s="50"/>
      <c r="O32" s="52"/>
      <c r="P32" s="50"/>
      <c r="Q32" s="51"/>
    </row>
    <row r="33" spans="2:17" ht="12.4" thickTop="1" x14ac:dyDescent="0.25">
      <c r="B33" s="58"/>
      <c r="C33" s="1"/>
      <c r="D33" s="2"/>
      <c r="E33" s="3"/>
      <c r="F33" s="2"/>
      <c r="G33" s="4"/>
      <c r="H33" s="2"/>
      <c r="I33" s="3"/>
      <c r="J33" s="38"/>
      <c r="K33" s="40"/>
      <c r="L33" s="38"/>
      <c r="M33" s="39"/>
      <c r="N33" s="38"/>
      <c r="O33" s="40"/>
      <c r="P33" s="38"/>
      <c r="Q33" s="39"/>
    </row>
    <row r="34" spans="2:17" ht="11.85" x14ac:dyDescent="0.25">
      <c r="B34" s="56"/>
      <c r="C34" s="5"/>
      <c r="D34" s="6"/>
      <c r="E34" s="7"/>
      <c r="F34" s="6"/>
      <c r="G34" s="8"/>
      <c r="H34" s="6"/>
      <c r="I34" s="7"/>
      <c r="J34" s="44"/>
      <c r="K34" s="46"/>
      <c r="L34" s="44"/>
      <c r="M34" s="45"/>
      <c r="N34" s="44"/>
      <c r="O34" s="46"/>
      <c r="P34" s="44"/>
      <c r="Q34" s="45"/>
    </row>
    <row r="35" spans="2:17" ht="12.4" thickBot="1" x14ac:dyDescent="0.3">
      <c r="B35" s="57"/>
      <c r="C35" s="9"/>
      <c r="D35" s="10"/>
      <c r="E35" s="11"/>
      <c r="F35" s="10"/>
      <c r="G35" s="12"/>
      <c r="H35" s="10"/>
      <c r="I35" s="11"/>
      <c r="J35" s="50"/>
      <c r="K35" s="52"/>
      <c r="L35" s="50"/>
      <c r="M35" s="51"/>
      <c r="N35" s="50"/>
      <c r="O35" s="52"/>
      <c r="P35" s="50"/>
      <c r="Q35" s="51"/>
    </row>
    <row r="36" spans="2:17" ht="12.4" thickTop="1" x14ac:dyDescent="0.25">
      <c r="B36" s="58"/>
      <c r="C36" s="1"/>
      <c r="D36" s="2"/>
      <c r="E36" s="3"/>
      <c r="F36" s="2"/>
      <c r="G36" s="4"/>
      <c r="H36" s="2"/>
      <c r="I36" s="3"/>
      <c r="J36" s="38"/>
      <c r="K36" s="40"/>
      <c r="L36" s="38"/>
      <c r="M36" s="39"/>
      <c r="N36" s="38"/>
      <c r="O36" s="40"/>
      <c r="P36" s="38"/>
      <c r="Q36" s="39"/>
    </row>
    <row r="37" spans="2:17" ht="11.85" x14ac:dyDescent="0.25">
      <c r="B37" s="56"/>
      <c r="C37" s="5"/>
      <c r="D37" s="6"/>
      <c r="E37" s="7"/>
      <c r="F37" s="6"/>
      <c r="G37" s="8"/>
      <c r="H37" s="6"/>
      <c r="I37" s="7"/>
      <c r="J37" s="44"/>
      <c r="K37" s="46"/>
      <c r="L37" s="44"/>
      <c r="M37" s="45"/>
      <c r="N37" s="44"/>
      <c r="O37" s="46"/>
      <c r="P37" s="44"/>
      <c r="Q37" s="45"/>
    </row>
    <row r="38" spans="2:17" ht="12.4" thickBot="1" x14ac:dyDescent="0.3">
      <c r="B38" s="57"/>
      <c r="C38" s="9"/>
      <c r="D38" s="10"/>
      <c r="E38" s="11"/>
      <c r="F38" s="10"/>
      <c r="G38" s="12"/>
      <c r="H38" s="10"/>
      <c r="I38" s="11"/>
      <c r="J38" s="50"/>
      <c r="K38" s="52"/>
      <c r="L38" s="50"/>
      <c r="M38" s="51"/>
      <c r="N38" s="50"/>
      <c r="O38" s="52"/>
      <c r="P38" s="50"/>
      <c r="Q38" s="51"/>
    </row>
    <row r="39" spans="2:17" ht="12.4" thickTop="1" x14ac:dyDescent="0.25">
      <c r="B39" s="58"/>
      <c r="C39" s="1"/>
      <c r="D39" s="2"/>
      <c r="E39" s="3"/>
      <c r="F39" s="2"/>
      <c r="G39" s="4"/>
      <c r="H39" s="2"/>
      <c r="I39" s="3"/>
      <c r="J39" s="38"/>
      <c r="K39" s="40"/>
      <c r="L39" s="38"/>
      <c r="M39" s="39"/>
      <c r="N39" s="38"/>
      <c r="O39" s="40"/>
      <c r="P39" s="38"/>
      <c r="Q39" s="39"/>
    </row>
    <row r="40" spans="2:17" ht="11.85" x14ac:dyDescent="0.25">
      <c r="B40" s="56"/>
      <c r="C40" s="5"/>
      <c r="D40" s="6"/>
      <c r="E40" s="7"/>
      <c r="F40" s="6"/>
      <c r="G40" s="8"/>
      <c r="H40" s="6"/>
      <c r="I40" s="7"/>
      <c r="J40" s="44"/>
      <c r="K40" s="46"/>
      <c r="L40" s="44"/>
      <c r="M40" s="45"/>
      <c r="N40" s="44"/>
      <c r="O40" s="46"/>
      <c r="P40" s="44"/>
      <c r="Q40" s="45"/>
    </row>
    <row r="41" spans="2:17" ht="12.4" thickBot="1" x14ac:dyDescent="0.3">
      <c r="B41" s="57"/>
      <c r="C41" s="9"/>
      <c r="D41" s="10"/>
      <c r="E41" s="11"/>
      <c r="F41" s="10"/>
      <c r="G41" s="12"/>
      <c r="H41" s="10"/>
      <c r="I41" s="11"/>
      <c r="J41" s="50"/>
      <c r="K41" s="52"/>
      <c r="L41" s="50"/>
      <c r="M41" s="51"/>
      <c r="N41" s="50"/>
      <c r="O41" s="52"/>
      <c r="P41" s="50"/>
      <c r="Q41" s="51"/>
    </row>
    <row r="42" spans="2:17" ht="12.4" thickTop="1" x14ac:dyDescent="0.25">
      <c r="B42" s="58"/>
      <c r="C42" s="1"/>
      <c r="D42" s="2"/>
      <c r="E42" s="3"/>
      <c r="F42" s="2"/>
      <c r="G42" s="4"/>
      <c r="H42" s="2"/>
      <c r="I42" s="3"/>
      <c r="J42" s="38"/>
      <c r="K42" s="40"/>
      <c r="L42" s="38"/>
      <c r="M42" s="39"/>
      <c r="N42" s="38"/>
      <c r="O42" s="40"/>
      <c r="P42" s="38"/>
      <c r="Q42" s="39"/>
    </row>
    <row r="43" spans="2:17" ht="11.85" x14ac:dyDescent="0.25">
      <c r="B43" s="56"/>
      <c r="C43" s="5"/>
      <c r="D43" s="6"/>
      <c r="E43" s="7"/>
      <c r="F43" s="6"/>
      <c r="G43" s="8"/>
      <c r="H43" s="6"/>
      <c r="I43" s="7"/>
      <c r="J43" s="44"/>
      <c r="K43" s="46"/>
      <c r="L43" s="44"/>
      <c r="M43" s="45"/>
      <c r="N43" s="44"/>
      <c r="O43" s="46"/>
      <c r="P43" s="44"/>
      <c r="Q43" s="45"/>
    </row>
    <row r="44" spans="2:17" ht="12.4" thickBot="1" x14ac:dyDescent="0.3">
      <c r="B44" s="57"/>
      <c r="C44" s="9"/>
      <c r="D44" s="10"/>
      <c r="E44" s="11"/>
      <c r="F44" s="10"/>
      <c r="G44" s="12"/>
      <c r="H44" s="10"/>
      <c r="I44" s="11"/>
      <c r="J44" s="50"/>
      <c r="K44" s="52"/>
      <c r="L44" s="50"/>
      <c r="M44" s="51"/>
      <c r="N44" s="50"/>
      <c r="O44" s="52"/>
      <c r="P44" s="50"/>
      <c r="Q44" s="51"/>
    </row>
    <row r="45" spans="2:17" ht="12.4" thickTop="1" x14ac:dyDescent="0.25">
      <c r="B45" s="58"/>
      <c r="C45" s="1"/>
      <c r="D45" s="2"/>
      <c r="E45" s="3"/>
      <c r="F45" s="2"/>
      <c r="G45" s="4"/>
      <c r="H45" s="2"/>
      <c r="I45" s="3"/>
      <c r="J45" s="38"/>
      <c r="K45" s="40"/>
      <c r="L45" s="38"/>
      <c r="M45" s="39"/>
      <c r="N45" s="38"/>
      <c r="O45" s="40"/>
      <c r="P45" s="38"/>
      <c r="Q45" s="39"/>
    </row>
    <row r="46" spans="2:17" ht="11.85" x14ac:dyDescent="0.25">
      <c r="B46" s="56"/>
      <c r="C46" s="5"/>
      <c r="D46" s="6"/>
      <c r="E46" s="7"/>
      <c r="F46" s="6"/>
      <c r="G46" s="8"/>
      <c r="H46" s="6"/>
      <c r="I46" s="7"/>
      <c r="J46" s="44"/>
      <c r="K46" s="46"/>
      <c r="L46" s="44"/>
      <c r="M46" s="45"/>
      <c r="N46" s="44"/>
      <c r="O46" s="46"/>
      <c r="P46" s="44"/>
      <c r="Q46" s="45"/>
    </row>
    <row r="47" spans="2:17" ht="12.4" thickBot="1" x14ac:dyDescent="0.3">
      <c r="B47" s="57"/>
      <c r="C47" s="9"/>
      <c r="D47" s="10"/>
      <c r="E47" s="11"/>
      <c r="F47" s="10"/>
      <c r="G47" s="12"/>
      <c r="H47" s="10"/>
      <c r="I47" s="11"/>
      <c r="J47" s="50"/>
      <c r="K47" s="52"/>
      <c r="L47" s="50"/>
      <c r="M47" s="51"/>
      <c r="N47" s="50"/>
      <c r="O47" s="52"/>
      <c r="P47" s="50"/>
      <c r="Q47" s="51"/>
    </row>
    <row r="48" spans="2:17" ht="12.4" thickTop="1" x14ac:dyDescent="0.25">
      <c r="B48" s="58"/>
      <c r="C48" s="1"/>
      <c r="D48" s="2"/>
      <c r="E48" s="3"/>
      <c r="F48" s="2"/>
      <c r="G48" s="4"/>
      <c r="H48" s="2"/>
      <c r="I48" s="3"/>
      <c r="J48" s="38"/>
      <c r="K48" s="40"/>
      <c r="L48" s="38"/>
      <c r="M48" s="39"/>
      <c r="N48" s="38"/>
      <c r="O48" s="40"/>
      <c r="P48" s="38"/>
      <c r="Q48" s="39"/>
    </row>
    <row r="49" spans="2:17" ht="11.85" x14ac:dyDescent="0.25">
      <c r="B49" s="56"/>
      <c r="C49" s="5"/>
      <c r="D49" s="6"/>
      <c r="E49" s="7"/>
      <c r="F49" s="6"/>
      <c r="G49" s="8"/>
      <c r="H49" s="6"/>
      <c r="I49" s="7"/>
      <c r="J49" s="44"/>
      <c r="K49" s="46"/>
      <c r="L49" s="44"/>
      <c r="M49" s="45"/>
      <c r="N49" s="44"/>
      <c r="O49" s="46"/>
      <c r="P49" s="44"/>
      <c r="Q49" s="45"/>
    </row>
    <row r="50" spans="2:17" ht="12.4" thickBot="1" x14ac:dyDescent="0.3">
      <c r="B50" s="57"/>
      <c r="C50" s="9"/>
      <c r="D50" s="10"/>
      <c r="E50" s="11"/>
      <c r="F50" s="10"/>
      <c r="G50" s="12"/>
      <c r="H50" s="10"/>
      <c r="I50" s="11"/>
      <c r="J50" s="50"/>
      <c r="K50" s="52"/>
      <c r="L50" s="50"/>
      <c r="M50" s="51"/>
      <c r="N50" s="50"/>
      <c r="O50" s="52"/>
      <c r="P50" s="50"/>
      <c r="Q50" s="51"/>
    </row>
    <row r="51" spans="2:17" ht="12.4" thickTop="1" x14ac:dyDescent="0.25">
      <c r="B51" s="58"/>
      <c r="C51" s="1"/>
      <c r="D51" s="2"/>
      <c r="E51" s="3"/>
      <c r="F51" s="2"/>
      <c r="G51" s="4"/>
      <c r="H51" s="2"/>
      <c r="I51" s="3"/>
      <c r="J51" s="38"/>
      <c r="K51" s="40"/>
      <c r="L51" s="38"/>
      <c r="M51" s="39"/>
      <c r="N51" s="38"/>
      <c r="O51" s="40"/>
      <c r="P51" s="38"/>
      <c r="Q51" s="39"/>
    </row>
    <row r="52" spans="2:17" ht="11.85" x14ac:dyDescent="0.25">
      <c r="B52" s="56"/>
      <c r="C52" s="5"/>
      <c r="D52" s="6"/>
      <c r="E52" s="7"/>
      <c r="F52" s="6"/>
      <c r="G52" s="8"/>
      <c r="H52" s="6"/>
      <c r="I52" s="7"/>
      <c r="J52" s="44"/>
      <c r="K52" s="46"/>
      <c r="L52" s="44"/>
      <c r="M52" s="45"/>
      <c r="N52" s="44"/>
      <c r="O52" s="46"/>
      <c r="P52" s="44"/>
      <c r="Q52" s="45"/>
    </row>
    <row r="53" spans="2:17" ht="12.4" thickBot="1" x14ac:dyDescent="0.3">
      <c r="B53" s="57"/>
      <c r="C53" s="9"/>
      <c r="D53" s="10"/>
      <c r="E53" s="11"/>
      <c r="F53" s="10"/>
      <c r="G53" s="12"/>
      <c r="H53" s="10"/>
      <c r="I53" s="11"/>
      <c r="J53" s="50"/>
      <c r="K53" s="52"/>
      <c r="L53" s="50"/>
      <c r="M53" s="51"/>
      <c r="N53" s="50"/>
      <c r="O53" s="52"/>
      <c r="P53" s="50"/>
      <c r="Q53" s="51"/>
    </row>
    <row r="54" spans="2:17" ht="12.4" thickTop="1" x14ac:dyDescent="0.25">
      <c r="B54" s="58"/>
      <c r="C54" s="1"/>
      <c r="D54" s="2"/>
      <c r="E54" s="3"/>
      <c r="F54" s="2"/>
      <c r="G54" s="4"/>
      <c r="H54" s="2"/>
      <c r="I54" s="3"/>
      <c r="J54" s="38"/>
      <c r="K54" s="40"/>
      <c r="L54" s="38"/>
      <c r="M54" s="39"/>
      <c r="N54" s="38"/>
      <c r="O54" s="40"/>
      <c r="P54" s="38"/>
      <c r="Q54" s="39"/>
    </row>
    <row r="55" spans="2:17" ht="11.85" x14ac:dyDescent="0.25">
      <c r="B55" s="56"/>
      <c r="C55" s="5"/>
      <c r="D55" s="6"/>
      <c r="E55" s="7"/>
      <c r="F55" s="6"/>
      <c r="G55" s="8"/>
      <c r="H55" s="6"/>
      <c r="I55" s="7"/>
      <c r="J55" s="44"/>
      <c r="K55" s="46"/>
      <c r="L55" s="44"/>
      <c r="M55" s="45"/>
      <c r="N55" s="44"/>
      <c r="O55" s="46"/>
      <c r="P55" s="44"/>
      <c r="Q55" s="45"/>
    </row>
    <row r="56" spans="2:17" ht="12.4" thickBot="1" x14ac:dyDescent="0.3">
      <c r="B56" s="57"/>
      <c r="C56" s="9"/>
      <c r="D56" s="10"/>
      <c r="E56" s="11"/>
      <c r="F56" s="10"/>
      <c r="G56" s="12"/>
      <c r="H56" s="10"/>
      <c r="I56" s="11"/>
      <c r="J56" s="50"/>
      <c r="K56" s="52"/>
      <c r="L56" s="50"/>
      <c r="M56" s="51"/>
      <c r="N56" s="50"/>
      <c r="O56" s="52"/>
      <c r="P56" s="50"/>
      <c r="Q56" s="51"/>
    </row>
    <row r="57" spans="2:17" ht="12.4" thickTop="1" x14ac:dyDescent="0.25">
      <c r="B57" s="58"/>
      <c r="C57" s="1"/>
      <c r="D57" s="2"/>
      <c r="E57" s="3"/>
      <c r="F57" s="2"/>
      <c r="G57" s="4"/>
      <c r="H57" s="2"/>
      <c r="I57" s="3"/>
      <c r="J57" s="38"/>
      <c r="K57" s="40"/>
      <c r="L57" s="38"/>
      <c r="M57" s="39"/>
      <c r="N57" s="38"/>
      <c r="O57" s="40"/>
      <c r="P57" s="38"/>
      <c r="Q57" s="39"/>
    </row>
    <row r="58" spans="2:17" ht="11.85" x14ac:dyDescent="0.25">
      <c r="B58" s="56"/>
      <c r="C58" s="5"/>
      <c r="D58" s="6"/>
      <c r="E58" s="7"/>
      <c r="F58" s="6"/>
      <c r="G58" s="8"/>
      <c r="H58" s="6"/>
      <c r="I58" s="7"/>
      <c r="J58" s="44"/>
      <c r="K58" s="46"/>
      <c r="L58" s="44"/>
      <c r="M58" s="45"/>
      <c r="N58" s="44"/>
      <c r="O58" s="46"/>
      <c r="P58" s="44"/>
      <c r="Q58" s="45"/>
    </row>
    <row r="59" spans="2:17" ht="12.4" thickBot="1" x14ac:dyDescent="0.3">
      <c r="B59" s="57"/>
      <c r="C59" s="9"/>
      <c r="D59" s="10"/>
      <c r="E59" s="11"/>
      <c r="F59" s="10"/>
      <c r="G59" s="12"/>
      <c r="H59" s="10"/>
      <c r="I59" s="11"/>
      <c r="J59" s="50"/>
      <c r="K59" s="52"/>
      <c r="L59" s="50"/>
      <c r="M59" s="51"/>
      <c r="N59" s="50"/>
      <c r="O59" s="52"/>
      <c r="P59" s="50"/>
      <c r="Q59" s="51"/>
    </row>
    <row r="60" spans="2:17" ht="12.4" thickTop="1" x14ac:dyDescent="0.25">
      <c r="B60" s="58"/>
      <c r="C60" s="1"/>
      <c r="D60" s="2"/>
      <c r="E60" s="3"/>
      <c r="F60" s="2"/>
      <c r="G60" s="4"/>
      <c r="H60" s="2"/>
      <c r="I60" s="3"/>
      <c r="J60" s="38"/>
      <c r="K60" s="40"/>
      <c r="L60" s="38"/>
      <c r="M60" s="39"/>
      <c r="N60" s="38"/>
      <c r="O60" s="40"/>
      <c r="P60" s="38"/>
      <c r="Q60" s="39"/>
    </row>
    <row r="61" spans="2:17" ht="11.85" x14ac:dyDescent="0.25">
      <c r="B61" s="56"/>
      <c r="C61" s="5"/>
      <c r="D61" s="6"/>
      <c r="E61" s="7"/>
      <c r="F61" s="6"/>
      <c r="G61" s="8"/>
      <c r="H61" s="6"/>
      <c r="I61" s="7"/>
      <c r="J61" s="44"/>
      <c r="K61" s="46"/>
      <c r="L61" s="44"/>
      <c r="M61" s="45"/>
      <c r="N61" s="44"/>
      <c r="O61" s="46"/>
      <c r="P61" s="44"/>
      <c r="Q61" s="45"/>
    </row>
    <row r="62" spans="2:17" ht="12.4" thickBot="1" x14ac:dyDescent="0.3">
      <c r="B62" s="57"/>
      <c r="C62" s="9"/>
      <c r="D62" s="10"/>
      <c r="E62" s="11"/>
      <c r="F62" s="10"/>
      <c r="G62" s="12"/>
      <c r="H62" s="10"/>
      <c r="I62" s="11"/>
      <c r="J62" s="50"/>
      <c r="K62" s="52"/>
      <c r="L62" s="50"/>
      <c r="M62" s="51"/>
      <c r="N62" s="50"/>
      <c r="O62" s="52"/>
      <c r="P62" s="50"/>
      <c r="Q62" s="51"/>
    </row>
    <row r="63" spans="2:17" ht="12.4" thickTop="1" x14ac:dyDescent="0.25">
      <c r="B63" s="58"/>
      <c r="C63" s="1"/>
      <c r="D63" s="2"/>
      <c r="E63" s="3"/>
      <c r="F63" s="2"/>
      <c r="G63" s="4"/>
      <c r="H63" s="2"/>
      <c r="I63" s="3"/>
      <c r="J63" s="38"/>
      <c r="K63" s="40"/>
      <c r="L63" s="38"/>
      <c r="M63" s="39"/>
      <c r="N63" s="38"/>
      <c r="O63" s="40"/>
      <c r="P63" s="38"/>
      <c r="Q63" s="39"/>
    </row>
    <row r="64" spans="2:17" ht="11.85" x14ac:dyDescent="0.25">
      <c r="B64" s="56"/>
      <c r="C64" s="5"/>
      <c r="D64" s="6"/>
      <c r="E64" s="7"/>
      <c r="F64" s="6"/>
      <c r="G64" s="8"/>
      <c r="H64" s="6"/>
      <c r="I64" s="7"/>
      <c r="J64" s="44"/>
      <c r="K64" s="46"/>
      <c r="L64" s="44"/>
      <c r="M64" s="45"/>
      <c r="N64" s="44"/>
      <c r="O64" s="46"/>
      <c r="P64" s="44"/>
      <c r="Q64" s="45"/>
    </row>
    <row r="65" spans="2:17" ht="12.4" thickBot="1" x14ac:dyDescent="0.3">
      <c r="B65" s="57"/>
      <c r="C65" s="9"/>
      <c r="D65" s="10"/>
      <c r="E65" s="11"/>
      <c r="F65" s="10"/>
      <c r="G65" s="12"/>
      <c r="H65" s="10"/>
      <c r="I65" s="11"/>
      <c r="J65" s="50"/>
      <c r="K65" s="52"/>
      <c r="L65" s="50"/>
      <c r="M65" s="51"/>
      <c r="N65" s="50"/>
      <c r="O65" s="52"/>
      <c r="P65" s="50"/>
      <c r="Q65" s="51"/>
    </row>
    <row r="66" spans="2:17" ht="12.4" thickTop="1" x14ac:dyDescent="0.25">
      <c r="B66" s="58"/>
      <c r="C66" s="1"/>
      <c r="D66" s="2"/>
      <c r="E66" s="3"/>
      <c r="F66" s="2"/>
      <c r="G66" s="4"/>
      <c r="H66" s="2"/>
      <c r="I66" s="3"/>
      <c r="J66" s="38"/>
      <c r="K66" s="40"/>
      <c r="L66" s="38"/>
      <c r="M66" s="39"/>
      <c r="N66" s="38"/>
      <c r="O66" s="40"/>
      <c r="P66" s="38"/>
      <c r="Q66" s="39"/>
    </row>
    <row r="67" spans="2:17" ht="11.85" x14ac:dyDescent="0.25">
      <c r="B67" s="56"/>
      <c r="C67" s="5"/>
      <c r="D67" s="6"/>
      <c r="E67" s="7"/>
      <c r="F67" s="6"/>
      <c r="G67" s="8"/>
      <c r="H67" s="6"/>
      <c r="I67" s="7"/>
      <c r="J67" s="44"/>
      <c r="K67" s="46"/>
      <c r="L67" s="44"/>
      <c r="M67" s="45"/>
      <c r="N67" s="44"/>
      <c r="O67" s="46"/>
      <c r="P67" s="44"/>
      <c r="Q67" s="45"/>
    </row>
    <row r="68" spans="2:17" ht="12.4" thickBot="1" x14ac:dyDescent="0.3">
      <c r="B68" s="57"/>
      <c r="C68" s="9"/>
      <c r="D68" s="10"/>
      <c r="E68" s="11"/>
      <c r="F68" s="10"/>
      <c r="G68" s="12"/>
      <c r="H68" s="10"/>
      <c r="I68" s="11"/>
      <c r="J68" s="50"/>
      <c r="K68" s="52"/>
      <c r="L68" s="50"/>
      <c r="M68" s="51"/>
      <c r="N68" s="50"/>
      <c r="O68" s="52"/>
      <c r="P68" s="50"/>
      <c r="Q68" s="51"/>
    </row>
    <row r="69" spans="2:17" ht="12.4" thickTop="1" x14ac:dyDescent="0.25">
      <c r="B69" s="58"/>
      <c r="C69" s="1"/>
      <c r="D69" s="2"/>
      <c r="E69" s="3"/>
      <c r="F69" s="2"/>
      <c r="G69" s="4"/>
      <c r="H69" s="2"/>
      <c r="I69" s="3"/>
      <c r="J69" s="38"/>
      <c r="K69" s="40"/>
      <c r="L69" s="38"/>
      <c r="M69" s="39"/>
      <c r="N69" s="38"/>
      <c r="O69" s="40"/>
      <c r="P69" s="38"/>
      <c r="Q69" s="39"/>
    </row>
    <row r="70" spans="2:17" ht="11.85" x14ac:dyDescent="0.25">
      <c r="B70" s="56"/>
      <c r="C70" s="5"/>
      <c r="D70" s="6"/>
      <c r="E70" s="7"/>
      <c r="F70" s="6"/>
      <c r="G70" s="8"/>
      <c r="H70" s="6"/>
      <c r="I70" s="7"/>
      <c r="J70" s="44"/>
      <c r="K70" s="46"/>
      <c r="L70" s="44"/>
      <c r="M70" s="45"/>
      <c r="N70" s="44"/>
      <c r="O70" s="46"/>
      <c r="P70" s="44"/>
      <c r="Q70" s="45"/>
    </row>
    <row r="71" spans="2:17" ht="12.4" thickBot="1" x14ac:dyDescent="0.3">
      <c r="B71" s="57"/>
      <c r="C71" s="9"/>
      <c r="D71" s="10"/>
      <c r="E71" s="11"/>
      <c r="F71" s="10"/>
      <c r="G71" s="12"/>
      <c r="H71" s="10"/>
      <c r="I71" s="11"/>
      <c r="J71" s="50"/>
      <c r="K71" s="52"/>
      <c r="L71" s="50"/>
      <c r="M71" s="51"/>
      <c r="N71" s="50"/>
      <c r="O71" s="52"/>
      <c r="P71" s="50"/>
      <c r="Q71" s="51"/>
    </row>
    <row r="72" spans="2:17" ht="12.4" thickTop="1" x14ac:dyDescent="0.25">
      <c r="B72" s="58"/>
      <c r="C72" s="1"/>
      <c r="D72" s="2"/>
      <c r="E72" s="3"/>
      <c r="F72" s="2"/>
      <c r="G72" s="4"/>
      <c r="H72" s="2"/>
      <c r="I72" s="3"/>
      <c r="J72" s="38"/>
      <c r="K72" s="40"/>
      <c r="L72" s="38"/>
      <c r="M72" s="39"/>
      <c r="N72" s="38"/>
      <c r="O72" s="40"/>
      <c r="P72" s="38"/>
      <c r="Q72" s="39"/>
    </row>
    <row r="73" spans="2:17" ht="11.85" x14ac:dyDescent="0.25">
      <c r="B73" s="56"/>
      <c r="C73" s="5"/>
      <c r="D73" s="6"/>
      <c r="E73" s="7"/>
      <c r="F73" s="6"/>
      <c r="G73" s="8"/>
      <c r="H73" s="6"/>
      <c r="I73" s="7"/>
      <c r="J73" s="44"/>
      <c r="K73" s="46"/>
      <c r="L73" s="44"/>
      <c r="M73" s="45"/>
      <c r="N73" s="44"/>
      <c r="O73" s="46"/>
      <c r="P73" s="44"/>
      <c r="Q73" s="45"/>
    </row>
    <row r="74" spans="2:17" ht="12.4" thickBot="1" x14ac:dyDescent="0.3">
      <c r="B74" s="57"/>
      <c r="C74" s="9"/>
      <c r="D74" s="10"/>
      <c r="E74" s="11"/>
      <c r="F74" s="10"/>
      <c r="G74" s="12"/>
      <c r="H74" s="10"/>
      <c r="I74" s="11"/>
      <c r="J74" s="50"/>
      <c r="K74" s="52"/>
      <c r="L74" s="50"/>
      <c r="M74" s="51"/>
      <c r="N74" s="50"/>
      <c r="O74" s="52"/>
      <c r="P74" s="50"/>
      <c r="Q74" s="51"/>
    </row>
    <row r="75" spans="2:17" ht="12.4" thickTop="1" x14ac:dyDescent="0.25">
      <c r="B75" s="58"/>
      <c r="C75" s="1"/>
      <c r="D75" s="2"/>
      <c r="E75" s="3"/>
      <c r="F75" s="2"/>
      <c r="G75" s="4"/>
      <c r="H75" s="2"/>
      <c r="I75" s="3"/>
      <c r="J75" s="38"/>
      <c r="K75" s="40"/>
      <c r="L75" s="38"/>
      <c r="M75" s="39"/>
      <c r="N75" s="38"/>
      <c r="O75" s="40"/>
      <c r="P75" s="38"/>
      <c r="Q75" s="39"/>
    </row>
    <row r="76" spans="2:17" ht="11.85" x14ac:dyDescent="0.25">
      <c r="B76" s="56"/>
      <c r="C76" s="5"/>
      <c r="D76" s="6"/>
      <c r="E76" s="7"/>
      <c r="F76" s="6"/>
      <c r="G76" s="8"/>
      <c r="H76" s="6"/>
      <c r="I76" s="7"/>
      <c r="J76" s="44"/>
      <c r="K76" s="46"/>
      <c r="L76" s="44"/>
      <c r="M76" s="45"/>
      <c r="N76" s="44"/>
      <c r="O76" s="46"/>
      <c r="P76" s="44"/>
      <c r="Q76" s="45"/>
    </row>
    <row r="77" spans="2:17" ht="12.4" thickBot="1" x14ac:dyDescent="0.3">
      <c r="B77" s="57"/>
      <c r="C77" s="9"/>
      <c r="D77" s="10"/>
      <c r="E77" s="11"/>
      <c r="F77" s="10"/>
      <c r="G77" s="12"/>
      <c r="H77" s="10"/>
      <c r="I77" s="11"/>
      <c r="J77" s="50"/>
      <c r="K77" s="52"/>
      <c r="L77" s="50"/>
      <c r="M77" s="51"/>
      <c r="N77" s="50"/>
      <c r="O77" s="52"/>
      <c r="P77" s="50"/>
      <c r="Q77" s="51"/>
    </row>
    <row r="78" spans="2:17" ht="12.4" thickTop="1" x14ac:dyDescent="0.25">
      <c r="B78" s="58"/>
      <c r="C78" s="1"/>
      <c r="D78" s="2"/>
      <c r="E78" s="3"/>
      <c r="F78" s="2"/>
      <c r="G78" s="4"/>
      <c r="H78" s="2"/>
      <c r="I78" s="3"/>
      <c r="J78" s="38"/>
      <c r="K78" s="40"/>
      <c r="L78" s="38"/>
      <c r="M78" s="39"/>
      <c r="N78" s="38"/>
      <c r="O78" s="40"/>
      <c r="P78" s="38"/>
      <c r="Q78" s="39"/>
    </row>
    <row r="79" spans="2:17" ht="11.85" x14ac:dyDescent="0.25">
      <c r="B79" s="56"/>
      <c r="C79" s="5"/>
      <c r="D79" s="6"/>
      <c r="E79" s="7"/>
      <c r="F79" s="6"/>
      <c r="G79" s="8"/>
      <c r="H79" s="6"/>
      <c r="I79" s="7"/>
      <c r="J79" s="44"/>
      <c r="K79" s="46"/>
      <c r="L79" s="44"/>
      <c r="M79" s="45"/>
      <c r="N79" s="44"/>
      <c r="O79" s="46"/>
      <c r="P79" s="44"/>
      <c r="Q79" s="45"/>
    </row>
    <row r="80" spans="2:17" ht="12.4" thickBot="1" x14ac:dyDescent="0.3">
      <c r="B80" s="57"/>
      <c r="C80" s="9"/>
      <c r="D80" s="10"/>
      <c r="E80" s="11"/>
      <c r="F80" s="10"/>
      <c r="G80" s="12"/>
      <c r="H80" s="10"/>
      <c r="I80" s="11"/>
      <c r="J80" s="50"/>
      <c r="K80" s="52"/>
      <c r="L80" s="50"/>
      <c r="M80" s="51"/>
      <c r="N80" s="50"/>
      <c r="O80" s="52"/>
      <c r="P80" s="50"/>
      <c r="Q80" s="51"/>
    </row>
    <row r="81" spans="2:17" ht="12.4" thickTop="1" x14ac:dyDescent="0.25">
      <c r="B81" s="58"/>
      <c r="C81" s="1"/>
      <c r="D81" s="2"/>
      <c r="E81" s="3"/>
      <c r="F81" s="2"/>
      <c r="G81" s="4"/>
      <c r="H81" s="2"/>
      <c r="I81" s="3"/>
      <c r="J81" s="38"/>
      <c r="K81" s="40"/>
      <c r="L81" s="38"/>
      <c r="M81" s="39"/>
      <c r="N81" s="38"/>
      <c r="O81" s="40"/>
      <c r="P81" s="38"/>
      <c r="Q81" s="39"/>
    </row>
    <row r="82" spans="2:17" ht="11.85" x14ac:dyDescent="0.25">
      <c r="B82" s="56"/>
      <c r="C82" s="5"/>
      <c r="D82" s="6"/>
      <c r="E82" s="7"/>
      <c r="F82" s="6"/>
      <c r="G82" s="8"/>
      <c r="H82" s="6"/>
      <c r="I82" s="7"/>
      <c r="J82" s="44"/>
      <c r="K82" s="46"/>
      <c r="L82" s="44"/>
      <c r="M82" s="45"/>
      <c r="N82" s="44"/>
      <c r="O82" s="46"/>
      <c r="P82" s="44"/>
      <c r="Q82" s="45"/>
    </row>
    <row r="83" spans="2:17" ht="12.4" thickBot="1" x14ac:dyDescent="0.3">
      <c r="B83" s="57"/>
      <c r="C83" s="9"/>
      <c r="D83" s="10"/>
      <c r="E83" s="11"/>
      <c r="F83" s="10"/>
      <c r="G83" s="12"/>
      <c r="H83" s="10"/>
      <c r="I83" s="11"/>
      <c r="J83" s="50"/>
      <c r="K83" s="52"/>
      <c r="L83" s="50"/>
      <c r="M83" s="51"/>
      <c r="N83" s="50"/>
      <c r="O83" s="52"/>
      <c r="P83" s="50"/>
      <c r="Q83" s="51"/>
    </row>
    <row r="84" spans="2:17" ht="12.4" thickTop="1" x14ac:dyDescent="0.25">
      <c r="B84" s="58"/>
      <c r="C84" s="1"/>
      <c r="D84" s="2"/>
      <c r="E84" s="3"/>
      <c r="F84" s="2"/>
      <c r="G84" s="4"/>
      <c r="H84" s="2"/>
      <c r="I84" s="3"/>
      <c r="J84" s="38"/>
      <c r="K84" s="40"/>
      <c r="L84" s="38"/>
      <c r="M84" s="39"/>
      <c r="N84" s="38"/>
      <c r="O84" s="40"/>
      <c r="P84" s="38"/>
      <c r="Q84" s="39"/>
    </row>
    <row r="85" spans="2:17" ht="11.85" x14ac:dyDescent="0.25">
      <c r="B85" s="56"/>
      <c r="C85" s="5"/>
      <c r="D85" s="6"/>
      <c r="E85" s="7"/>
      <c r="F85" s="6"/>
      <c r="G85" s="8"/>
      <c r="H85" s="6"/>
      <c r="I85" s="7"/>
      <c r="J85" s="44"/>
      <c r="K85" s="46"/>
      <c r="L85" s="44"/>
      <c r="M85" s="45"/>
      <c r="N85" s="44"/>
      <c r="O85" s="46"/>
      <c r="P85" s="44"/>
      <c r="Q85" s="45"/>
    </row>
    <row r="86" spans="2:17" ht="12.4" thickBot="1" x14ac:dyDescent="0.3">
      <c r="B86" s="57"/>
      <c r="C86" s="9"/>
      <c r="D86" s="10"/>
      <c r="E86" s="11"/>
      <c r="F86" s="10"/>
      <c r="G86" s="12"/>
      <c r="H86" s="10"/>
      <c r="I86" s="11"/>
      <c r="J86" s="50"/>
      <c r="K86" s="52"/>
      <c r="L86" s="50"/>
      <c r="M86" s="51"/>
      <c r="N86" s="50"/>
      <c r="O86" s="52"/>
      <c r="P86" s="50"/>
      <c r="Q86" s="51"/>
    </row>
    <row r="87" spans="2:17" ht="12.4" thickTop="1" x14ac:dyDescent="0.25">
      <c r="B87" s="58"/>
      <c r="C87" s="1"/>
      <c r="D87" s="2"/>
      <c r="E87" s="3"/>
      <c r="F87" s="2"/>
      <c r="G87" s="4"/>
      <c r="H87" s="2"/>
      <c r="I87" s="3"/>
      <c r="J87" s="38"/>
      <c r="K87" s="40"/>
      <c r="L87" s="38"/>
      <c r="M87" s="39"/>
      <c r="N87" s="38"/>
      <c r="O87" s="40"/>
      <c r="P87" s="38"/>
      <c r="Q87" s="39"/>
    </row>
    <row r="88" spans="2:17" ht="11.85" x14ac:dyDescent="0.25">
      <c r="B88" s="56"/>
      <c r="C88" s="5"/>
      <c r="D88" s="6"/>
      <c r="E88" s="7"/>
      <c r="F88" s="6"/>
      <c r="G88" s="8"/>
      <c r="H88" s="6"/>
      <c r="I88" s="7"/>
      <c r="J88" s="44"/>
      <c r="K88" s="46"/>
      <c r="L88" s="44"/>
      <c r="M88" s="45"/>
      <c r="N88" s="44"/>
      <c r="O88" s="46"/>
      <c r="P88" s="44"/>
      <c r="Q88" s="45"/>
    </row>
    <row r="89" spans="2:17" ht="12.4" thickBot="1" x14ac:dyDescent="0.3">
      <c r="B89" s="57"/>
      <c r="C89" s="9"/>
      <c r="D89" s="10"/>
      <c r="E89" s="11"/>
      <c r="F89" s="10"/>
      <c r="G89" s="12"/>
      <c r="H89" s="10"/>
      <c r="I89" s="11"/>
      <c r="J89" s="50"/>
      <c r="K89" s="52"/>
      <c r="L89" s="50"/>
      <c r="M89" s="51"/>
      <c r="N89" s="50"/>
      <c r="O89" s="52"/>
      <c r="P89" s="50"/>
      <c r="Q89" s="51"/>
    </row>
    <row r="90" spans="2:17" ht="12.4" thickTop="1" x14ac:dyDescent="0.25">
      <c r="B90" s="58"/>
      <c r="C90" s="1"/>
      <c r="D90" s="2"/>
      <c r="E90" s="3"/>
      <c r="F90" s="2"/>
      <c r="G90" s="4"/>
      <c r="H90" s="2"/>
      <c r="I90" s="3"/>
      <c r="J90" s="38"/>
      <c r="K90" s="40"/>
      <c r="L90" s="38"/>
      <c r="M90" s="39"/>
      <c r="N90" s="38"/>
      <c r="O90" s="40"/>
      <c r="P90" s="38"/>
      <c r="Q90" s="39"/>
    </row>
    <row r="91" spans="2:17" ht="11.85" x14ac:dyDescent="0.25">
      <c r="B91" s="56"/>
      <c r="C91" s="5"/>
      <c r="D91" s="6"/>
      <c r="E91" s="7"/>
      <c r="F91" s="6"/>
      <c r="G91" s="8"/>
      <c r="H91" s="6"/>
      <c r="I91" s="7"/>
      <c r="J91" s="44"/>
      <c r="K91" s="46"/>
      <c r="L91" s="44"/>
      <c r="M91" s="45"/>
      <c r="N91" s="44"/>
      <c r="O91" s="46"/>
      <c r="P91" s="44"/>
      <c r="Q91" s="45"/>
    </row>
    <row r="92" spans="2:17" ht="12.4" thickBot="1" x14ac:dyDescent="0.3">
      <c r="B92" s="57"/>
      <c r="C92" s="9"/>
      <c r="D92" s="10"/>
      <c r="E92" s="11"/>
      <c r="F92" s="10"/>
      <c r="G92" s="12"/>
      <c r="H92" s="10"/>
      <c r="I92" s="11"/>
      <c r="J92" s="50"/>
      <c r="K92" s="52"/>
      <c r="L92" s="50"/>
      <c r="M92" s="51"/>
      <c r="N92" s="50"/>
      <c r="O92" s="52"/>
      <c r="P92" s="50"/>
      <c r="Q92" s="51"/>
    </row>
    <row r="93" spans="2:17" ht="12.4" thickTop="1" x14ac:dyDescent="0.25">
      <c r="B93" s="58"/>
      <c r="C93" s="1"/>
      <c r="D93" s="2"/>
      <c r="E93" s="3"/>
      <c r="F93" s="2"/>
      <c r="G93" s="4"/>
      <c r="H93" s="2"/>
      <c r="I93" s="3"/>
      <c r="J93" s="38"/>
      <c r="K93" s="40"/>
      <c r="L93" s="38"/>
      <c r="M93" s="39"/>
      <c r="N93" s="38"/>
      <c r="O93" s="40"/>
      <c r="P93" s="38"/>
      <c r="Q93" s="39"/>
    </row>
    <row r="94" spans="2:17" ht="11.85" x14ac:dyDescent="0.25">
      <c r="B94" s="56"/>
      <c r="C94" s="5"/>
      <c r="D94" s="6"/>
      <c r="E94" s="7"/>
      <c r="F94" s="6"/>
      <c r="G94" s="8"/>
      <c r="H94" s="6"/>
      <c r="I94" s="7"/>
      <c r="J94" s="44"/>
      <c r="K94" s="46"/>
      <c r="L94" s="44"/>
      <c r="M94" s="45"/>
      <c r="N94" s="44"/>
      <c r="O94" s="46"/>
      <c r="P94" s="44"/>
      <c r="Q94" s="45"/>
    </row>
    <row r="95" spans="2:17" ht="12.4" thickBot="1" x14ac:dyDescent="0.3">
      <c r="B95" s="57"/>
      <c r="C95" s="9"/>
      <c r="D95" s="10"/>
      <c r="E95" s="11"/>
      <c r="F95" s="10"/>
      <c r="G95" s="12"/>
      <c r="H95" s="10"/>
      <c r="I95" s="11"/>
      <c r="J95" s="50"/>
      <c r="K95" s="52"/>
      <c r="L95" s="50"/>
      <c r="M95" s="51"/>
      <c r="N95" s="50"/>
      <c r="O95" s="52"/>
      <c r="P95" s="50"/>
      <c r="Q95" s="51"/>
    </row>
    <row r="96" spans="2:17" ht="12.4" thickTop="1" x14ac:dyDescent="0.25">
      <c r="B96" s="58"/>
      <c r="C96" s="1"/>
      <c r="D96" s="2"/>
      <c r="E96" s="3"/>
      <c r="F96" s="2"/>
      <c r="G96" s="4"/>
      <c r="H96" s="2"/>
      <c r="I96" s="3"/>
      <c r="J96" s="38"/>
      <c r="K96" s="40"/>
      <c r="L96" s="38"/>
      <c r="M96" s="39"/>
      <c r="N96" s="38"/>
      <c r="O96" s="40"/>
      <c r="P96" s="38"/>
      <c r="Q96" s="39"/>
    </row>
    <row r="97" spans="2:17" ht="11.85" x14ac:dyDescent="0.25">
      <c r="B97" s="56"/>
      <c r="C97" s="5"/>
      <c r="D97" s="6"/>
      <c r="E97" s="7"/>
      <c r="F97" s="6"/>
      <c r="G97" s="8"/>
      <c r="H97" s="6"/>
      <c r="I97" s="7"/>
      <c r="J97" s="44"/>
      <c r="K97" s="46"/>
      <c r="L97" s="44"/>
      <c r="M97" s="45"/>
      <c r="N97" s="44"/>
      <c r="O97" s="46"/>
      <c r="P97" s="44"/>
      <c r="Q97" s="45"/>
    </row>
    <row r="98" spans="2:17" ht="12.4" thickBot="1" x14ac:dyDescent="0.3">
      <c r="B98" s="57"/>
      <c r="C98" s="9"/>
      <c r="D98" s="10"/>
      <c r="E98" s="11"/>
      <c r="F98" s="10"/>
      <c r="G98" s="12"/>
      <c r="H98" s="10"/>
      <c r="I98" s="11"/>
      <c r="J98" s="50"/>
      <c r="K98" s="52"/>
      <c r="L98" s="50"/>
      <c r="M98" s="51"/>
      <c r="N98" s="50"/>
      <c r="O98" s="52"/>
      <c r="P98" s="50"/>
      <c r="Q98" s="51"/>
    </row>
    <row r="99" spans="2:17" ht="12.4" thickTop="1" x14ac:dyDescent="0.25">
      <c r="B99" s="58"/>
      <c r="C99" s="1"/>
      <c r="D99" s="2"/>
      <c r="E99" s="3"/>
      <c r="F99" s="2"/>
      <c r="G99" s="4"/>
      <c r="H99" s="2"/>
      <c r="I99" s="3"/>
      <c r="J99" s="38"/>
      <c r="K99" s="40"/>
      <c r="L99" s="38"/>
      <c r="M99" s="39"/>
      <c r="N99" s="38"/>
      <c r="O99" s="40"/>
      <c r="P99" s="38"/>
      <c r="Q99" s="39"/>
    </row>
    <row r="100" spans="2:17" ht="11.85" x14ac:dyDescent="0.25">
      <c r="B100" s="56"/>
      <c r="C100" s="5"/>
      <c r="D100" s="6"/>
      <c r="E100" s="7"/>
      <c r="F100" s="6"/>
      <c r="G100" s="8"/>
      <c r="H100" s="6"/>
      <c r="I100" s="7"/>
      <c r="J100" s="44"/>
      <c r="K100" s="46"/>
      <c r="L100" s="44"/>
      <c r="M100" s="45"/>
      <c r="N100" s="44"/>
      <c r="O100" s="46"/>
      <c r="P100" s="44"/>
      <c r="Q100" s="45"/>
    </row>
    <row r="101" spans="2:17" ht="12.4" thickBot="1" x14ac:dyDescent="0.3">
      <c r="B101" s="57"/>
      <c r="C101" s="9"/>
      <c r="D101" s="10"/>
      <c r="E101" s="11"/>
      <c r="F101" s="10"/>
      <c r="G101" s="12"/>
      <c r="H101" s="10"/>
      <c r="I101" s="11"/>
      <c r="J101" s="50"/>
      <c r="K101" s="52"/>
      <c r="L101" s="50"/>
      <c r="M101" s="51"/>
      <c r="N101" s="50"/>
      <c r="O101" s="52"/>
      <c r="P101" s="50"/>
      <c r="Q101" s="51"/>
    </row>
    <row r="102" spans="2:17" ht="12.4" thickTop="1" x14ac:dyDescent="0.25">
      <c r="B102" s="58"/>
      <c r="C102" s="1"/>
      <c r="D102" s="2"/>
      <c r="E102" s="3"/>
      <c r="F102" s="2"/>
      <c r="G102" s="4"/>
      <c r="H102" s="2"/>
      <c r="I102" s="3"/>
      <c r="J102" s="38"/>
      <c r="K102" s="40"/>
      <c r="L102" s="38"/>
      <c r="M102" s="39"/>
      <c r="N102" s="38"/>
      <c r="O102" s="40"/>
      <c r="P102" s="38"/>
      <c r="Q102" s="39"/>
    </row>
    <row r="103" spans="2:17" ht="11.85" x14ac:dyDescent="0.25">
      <c r="B103" s="56"/>
      <c r="C103" s="5"/>
      <c r="D103" s="6"/>
      <c r="E103" s="7"/>
      <c r="F103" s="6"/>
      <c r="G103" s="8"/>
      <c r="H103" s="6"/>
      <c r="I103" s="7"/>
      <c r="J103" s="44"/>
      <c r="K103" s="46"/>
      <c r="L103" s="44"/>
      <c r="M103" s="45"/>
      <c r="N103" s="44"/>
      <c r="O103" s="46"/>
      <c r="P103" s="44"/>
      <c r="Q103" s="45"/>
    </row>
    <row r="104" spans="2:17" ht="12.4" thickBot="1" x14ac:dyDescent="0.3">
      <c r="B104" s="57"/>
      <c r="C104" s="9"/>
      <c r="D104" s="10"/>
      <c r="E104" s="11"/>
      <c r="F104" s="10"/>
      <c r="G104" s="12"/>
      <c r="H104" s="10"/>
      <c r="I104" s="11"/>
      <c r="J104" s="50"/>
      <c r="K104" s="52"/>
      <c r="L104" s="50"/>
      <c r="M104" s="51"/>
      <c r="N104" s="50"/>
      <c r="O104" s="52"/>
      <c r="P104" s="50"/>
      <c r="Q104" s="51"/>
    </row>
    <row r="105" spans="2:17" ht="12.4" thickTop="1" x14ac:dyDescent="0.25">
      <c r="B105" s="58"/>
      <c r="C105" s="1"/>
      <c r="D105" s="2"/>
      <c r="E105" s="3"/>
      <c r="F105" s="2"/>
      <c r="G105" s="4"/>
      <c r="H105" s="2"/>
      <c r="I105" s="3"/>
      <c r="J105" s="38"/>
      <c r="K105" s="40"/>
      <c r="L105" s="38"/>
      <c r="M105" s="39"/>
      <c r="N105" s="38"/>
      <c r="O105" s="40"/>
      <c r="P105" s="38"/>
      <c r="Q105" s="39"/>
    </row>
    <row r="106" spans="2:17" ht="11.85" x14ac:dyDescent="0.25">
      <c r="B106" s="56"/>
      <c r="C106" s="5"/>
      <c r="D106" s="6"/>
      <c r="E106" s="7"/>
      <c r="F106" s="6"/>
      <c r="G106" s="8"/>
      <c r="H106" s="6"/>
      <c r="I106" s="7"/>
      <c r="J106" s="44"/>
      <c r="K106" s="46"/>
      <c r="L106" s="44"/>
      <c r="M106" s="45"/>
      <c r="N106" s="44"/>
      <c r="O106" s="46"/>
      <c r="P106" s="44"/>
      <c r="Q106" s="45"/>
    </row>
    <row r="107" spans="2:17" ht="12.4" thickBot="1" x14ac:dyDescent="0.3">
      <c r="B107" s="57"/>
      <c r="C107" s="9"/>
      <c r="D107" s="10"/>
      <c r="E107" s="11"/>
      <c r="F107" s="10"/>
      <c r="G107" s="12"/>
      <c r="H107" s="10"/>
      <c r="I107" s="11"/>
      <c r="J107" s="50"/>
      <c r="K107" s="52"/>
      <c r="L107" s="50"/>
      <c r="M107" s="51"/>
      <c r="N107" s="50"/>
      <c r="O107" s="52"/>
      <c r="P107" s="50"/>
      <c r="Q107" s="51"/>
    </row>
    <row r="108" spans="2:17" ht="12.4" thickTop="1" x14ac:dyDescent="0.25">
      <c r="B108" s="58"/>
      <c r="C108" s="1"/>
      <c r="D108" s="2"/>
      <c r="E108" s="3"/>
      <c r="F108" s="2"/>
      <c r="G108" s="4"/>
      <c r="H108" s="2"/>
      <c r="I108" s="3"/>
      <c r="J108" s="38"/>
      <c r="K108" s="40"/>
      <c r="L108" s="38"/>
      <c r="M108" s="39"/>
      <c r="N108" s="38"/>
      <c r="O108" s="40"/>
      <c r="P108" s="38"/>
      <c r="Q108" s="39"/>
    </row>
    <row r="109" spans="2:17" ht="11.85" x14ac:dyDescent="0.25">
      <c r="B109" s="56"/>
      <c r="C109" s="5"/>
      <c r="D109" s="6"/>
      <c r="E109" s="7"/>
      <c r="F109" s="6"/>
      <c r="G109" s="8"/>
      <c r="H109" s="6"/>
      <c r="I109" s="7"/>
      <c r="J109" s="44"/>
      <c r="K109" s="46"/>
      <c r="L109" s="44"/>
      <c r="M109" s="45"/>
      <c r="N109" s="44"/>
      <c r="O109" s="46"/>
      <c r="P109" s="44"/>
      <c r="Q109" s="45"/>
    </row>
    <row r="110" spans="2:17" ht="12.4" thickBot="1" x14ac:dyDescent="0.3">
      <c r="B110" s="57"/>
      <c r="C110" s="9"/>
      <c r="D110" s="10"/>
      <c r="E110" s="11"/>
      <c r="F110" s="10"/>
      <c r="G110" s="12"/>
      <c r="H110" s="10"/>
      <c r="I110" s="11"/>
      <c r="J110" s="50"/>
      <c r="K110" s="52"/>
      <c r="L110" s="50"/>
      <c r="M110" s="51"/>
      <c r="N110" s="50"/>
      <c r="O110" s="52"/>
      <c r="P110" s="50"/>
      <c r="Q110" s="51"/>
    </row>
    <row r="111" spans="2:17" ht="12.4" thickTop="1" x14ac:dyDescent="0.25">
      <c r="B111" s="58"/>
      <c r="C111" s="1"/>
      <c r="D111" s="2"/>
      <c r="E111" s="3"/>
      <c r="F111" s="2"/>
      <c r="G111" s="4"/>
      <c r="H111" s="2"/>
      <c r="I111" s="3"/>
      <c r="J111" s="38"/>
      <c r="K111" s="40"/>
      <c r="L111" s="38"/>
      <c r="M111" s="39"/>
      <c r="N111" s="38"/>
      <c r="O111" s="40"/>
      <c r="P111" s="38"/>
      <c r="Q111" s="39"/>
    </row>
    <row r="112" spans="2:17" ht="11.85" x14ac:dyDescent="0.25">
      <c r="B112" s="56"/>
      <c r="C112" s="5"/>
      <c r="D112" s="6"/>
      <c r="E112" s="7"/>
      <c r="F112" s="6"/>
      <c r="G112" s="8"/>
      <c r="H112" s="6"/>
      <c r="I112" s="7"/>
      <c r="J112" s="44"/>
      <c r="K112" s="46"/>
      <c r="L112" s="44"/>
      <c r="M112" s="45"/>
      <c r="N112" s="44"/>
      <c r="O112" s="46"/>
      <c r="P112" s="44"/>
      <c r="Q112" s="45"/>
    </row>
    <row r="113" spans="2:17" ht="12.4" thickBot="1" x14ac:dyDescent="0.3">
      <c r="B113" s="57"/>
      <c r="C113" s="9"/>
      <c r="D113" s="10"/>
      <c r="E113" s="11"/>
      <c r="F113" s="10"/>
      <c r="G113" s="12"/>
      <c r="H113" s="10"/>
      <c r="I113" s="11"/>
      <c r="J113" s="50"/>
      <c r="K113" s="52"/>
      <c r="L113" s="50"/>
      <c r="M113" s="51"/>
      <c r="N113" s="50"/>
      <c r="O113" s="52"/>
      <c r="P113" s="50"/>
      <c r="Q113" s="51"/>
    </row>
    <row r="114" spans="2:17" ht="12.4" thickTop="1" x14ac:dyDescent="0.25">
      <c r="B114" s="58"/>
      <c r="C114" s="1"/>
      <c r="D114" s="2"/>
      <c r="E114" s="3"/>
      <c r="F114" s="2"/>
      <c r="G114" s="4"/>
      <c r="H114" s="2"/>
      <c r="I114" s="3"/>
      <c r="J114" s="38"/>
      <c r="K114" s="40"/>
      <c r="L114" s="38"/>
      <c r="M114" s="39"/>
      <c r="N114" s="38"/>
      <c r="O114" s="40"/>
      <c r="P114" s="38"/>
      <c r="Q114" s="39"/>
    </row>
    <row r="115" spans="2:17" ht="11.85" x14ac:dyDescent="0.25">
      <c r="B115" s="56"/>
      <c r="C115" s="5"/>
      <c r="D115" s="6"/>
      <c r="E115" s="7"/>
      <c r="F115" s="6"/>
      <c r="G115" s="8"/>
      <c r="H115" s="6"/>
      <c r="I115" s="7"/>
      <c r="J115" s="44"/>
      <c r="K115" s="46"/>
      <c r="L115" s="44"/>
      <c r="M115" s="45"/>
      <c r="N115" s="44"/>
      <c r="O115" s="46"/>
      <c r="P115" s="44"/>
      <c r="Q115" s="45"/>
    </row>
    <row r="116" spans="2:17" ht="12.4" thickBot="1" x14ac:dyDescent="0.3">
      <c r="B116" s="57"/>
      <c r="C116" s="9"/>
      <c r="D116" s="10"/>
      <c r="E116" s="11"/>
      <c r="F116" s="10"/>
      <c r="G116" s="12"/>
      <c r="H116" s="10"/>
      <c r="I116" s="11"/>
      <c r="J116" s="50"/>
      <c r="K116" s="52"/>
      <c r="L116" s="50"/>
      <c r="M116" s="51"/>
      <c r="N116" s="50"/>
      <c r="O116" s="52"/>
      <c r="P116" s="50"/>
      <c r="Q116" s="51"/>
    </row>
    <row r="117" spans="2:17" ht="12.4" thickTop="1" x14ac:dyDescent="0.25">
      <c r="B117" s="58"/>
      <c r="C117" s="1"/>
      <c r="D117" s="2"/>
      <c r="E117" s="3"/>
      <c r="F117" s="2"/>
      <c r="G117" s="4"/>
      <c r="H117" s="2"/>
      <c r="I117" s="3"/>
      <c r="J117" s="38"/>
      <c r="K117" s="40"/>
      <c r="L117" s="38"/>
      <c r="M117" s="39"/>
      <c r="N117" s="38"/>
      <c r="O117" s="40"/>
      <c r="P117" s="38"/>
      <c r="Q117" s="39"/>
    </row>
    <row r="118" spans="2:17" ht="11.85" x14ac:dyDescent="0.25">
      <c r="B118" s="56"/>
      <c r="C118" s="5"/>
      <c r="D118" s="6"/>
      <c r="E118" s="7"/>
      <c r="F118" s="6"/>
      <c r="G118" s="8"/>
      <c r="H118" s="6"/>
      <c r="I118" s="7"/>
      <c r="J118" s="44"/>
      <c r="K118" s="46"/>
      <c r="L118" s="44"/>
      <c r="M118" s="45"/>
      <c r="N118" s="44"/>
      <c r="O118" s="46"/>
      <c r="P118" s="44"/>
      <c r="Q118" s="45"/>
    </row>
    <row r="119" spans="2:17" ht="12.4" thickBot="1" x14ac:dyDescent="0.3">
      <c r="B119" s="57"/>
      <c r="C119" s="9"/>
      <c r="D119" s="10"/>
      <c r="E119" s="11"/>
      <c r="F119" s="10"/>
      <c r="G119" s="12"/>
      <c r="H119" s="10"/>
      <c r="I119" s="11"/>
      <c r="J119" s="50"/>
      <c r="K119" s="52"/>
      <c r="L119" s="50"/>
      <c r="M119" s="51"/>
      <c r="N119" s="50"/>
      <c r="O119" s="52"/>
      <c r="P119" s="50"/>
      <c r="Q119" s="51"/>
    </row>
    <row r="120" spans="2:17" ht="12.4" thickTop="1" x14ac:dyDescent="0.25">
      <c r="B120" s="58"/>
      <c r="C120" s="1"/>
      <c r="D120" s="2"/>
      <c r="E120" s="3"/>
      <c r="F120" s="2"/>
      <c r="G120" s="4"/>
      <c r="H120" s="2"/>
      <c r="I120" s="3"/>
      <c r="J120" s="38"/>
      <c r="K120" s="40"/>
      <c r="L120" s="38"/>
      <c r="M120" s="39"/>
      <c r="N120" s="38"/>
      <c r="O120" s="40"/>
      <c r="P120" s="38"/>
      <c r="Q120" s="39"/>
    </row>
    <row r="121" spans="2:17" ht="11.85" x14ac:dyDescent="0.25">
      <c r="B121" s="56"/>
      <c r="C121" s="5"/>
      <c r="D121" s="6"/>
      <c r="E121" s="7"/>
      <c r="F121" s="6"/>
      <c r="G121" s="8"/>
      <c r="H121" s="6"/>
      <c r="I121" s="7"/>
      <c r="J121" s="44"/>
      <c r="K121" s="46"/>
      <c r="L121" s="44"/>
      <c r="M121" s="45"/>
      <c r="N121" s="44"/>
      <c r="O121" s="46"/>
      <c r="P121" s="44"/>
      <c r="Q121" s="45"/>
    </row>
    <row r="122" spans="2:17" ht="12.4" thickBot="1" x14ac:dyDescent="0.3">
      <c r="B122" s="57"/>
      <c r="C122" s="9"/>
      <c r="D122" s="10"/>
      <c r="E122" s="11"/>
      <c r="F122" s="10"/>
      <c r="G122" s="12"/>
      <c r="H122" s="10"/>
      <c r="I122" s="11"/>
      <c r="J122" s="50"/>
      <c r="K122" s="52"/>
      <c r="L122" s="50"/>
      <c r="M122" s="51"/>
      <c r="N122" s="50"/>
      <c r="O122" s="52"/>
      <c r="P122" s="50"/>
      <c r="Q122" s="51"/>
    </row>
    <row r="123" spans="2:17" ht="12.4" thickTop="1" x14ac:dyDescent="0.25">
      <c r="B123" s="58"/>
      <c r="C123" s="1"/>
      <c r="D123" s="2"/>
      <c r="E123" s="3"/>
      <c r="F123" s="2"/>
      <c r="G123" s="4"/>
      <c r="H123" s="2"/>
      <c r="I123" s="3"/>
      <c r="J123" s="38"/>
      <c r="K123" s="40"/>
      <c r="L123" s="38"/>
      <c r="M123" s="39"/>
      <c r="N123" s="38"/>
      <c r="O123" s="40"/>
      <c r="P123" s="38"/>
      <c r="Q123" s="39"/>
    </row>
    <row r="124" spans="2:17" ht="11.85" x14ac:dyDescent="0.25">
      <c r="B124" s="56"/>
      <c r="C124" s="5"/>
      <c r="D124" s="6"/>
      <c r="E124" s="7"/>
      <c r="F124" s="6"/>
      <c r="G124" s="8"/>
      <c r="H124" s="6"/>
      <c r="I124" s="7"/>
      <c r="J124" s="44"/>
      <c r="K124" s="46"/>
      <c r="L124" s="44"/>
      <c r="M124" s="45"/>
      <c r="N124" s="44"/>
      <c r="O124" s="46"/>
      <c r="P124" s="44"/>
      <c r="Q124" s="45"/>
    </row>
    <row r="125" spans="2:17" ht="12.4" thickBot="1" x14ac:dyDescent="0.3">
      <c r="B125" s="57"/>
      <c r="C125" s="9"/>
      <c r="D125" s="10"/>
      <c r="E125" s="11"/>
      <c r="F125" s="10"/>
      <c r="G125" s="12"/>
      <c r="H125" s="10"/>
      <c r="I125" s="11"/>
      <c r="J125" s="50"/>
      <c r="K125" s="52"/>
      <c r="L125" s="50"/>
      <c r="M125" s="51"/>
      <c r="N125" s="50"/>
      <c r="O125" s="52"/>
      <c r="P125" s="50"/>
      <c r="Q125" s="51"/>
    </row>
    <row r="126" spans="2:17" ht="12.4" thickTop="1" x14ac:dyDescent="0.25">
      <c r="B126" s="58"/>
      <c r="C126" s="1"/>
      <c r="D126" s="2"/>
      <c r="E126" s="3"/>
      <c r="F126" s="2"/>
      <c r="G126" s="4"/>
      <c r="H126" s="2"/>
      <c r="I126" s="3"/>
      <c r="J126" s="38"/>
      <c r="K126" s="40"/>
      <c r="L126" s="38"/>
      <c r="M126" s="39"/>
      <c r="N126" s="38"/>
      <c r="O126" s="40"/>
      <c r="P126" s="38"/>
      <c r="Q126" s="39"/>
    </row>
    <row r="127" spans="2:17" ht="11.85" x14ac:dyDescent="0.25">
      <c r="B127" s="56"/>
      <c r="C127" s="5"/>
      <c r="D127" s="6"/>
      <c r="E127" s="7"/>
      <c r="F127" s="6"/>
      <c r="G127" s="8"/>
      <c r="H127" s="6"/>
      <c r="I127" s="7"/>
      <c r="J127" s="44"/>
      <c r="K127" s="46"/>
      <c r="L127" s="44"/>
      <c r="M127" s="45"/>
      <c r="N127" s="44"/>
      <c r="O127" s="46"/>
      <c r="P127" s="44"/>
      <c r="Q127" s="45"/>
    </row>
    <row r="128" spans="2:17" ht="12.4" thickBot="1" x14ac:dyDescent="0.3">
      <c r="B128" s="57"/>
      <c r="C128" s="9"/>
      <c r="D128" s="10"/>
      <c r="E128" s="11"/>
      <c r="F128" s="10"/>
      <c r="G128" s="12"/>
      <c r="H128" s="10"/>
      <c r="I128" s="11"/>
      <c r="J128" s="50"/>
      <c r="K128" s="52"/>
      <c r="L128" s="50"/>
      <c r="M128" s="51"/>
      <c r="N128" s="50"/>
      <c r="O128" s="52"/>
      <c r="P128" s="50"/>
      <c r="Q128" s="51"/>
    </row>
    <row r="129" spans="2:17" ht="12.4" thickTop="1" x14ac:dyDescent="0.25">
      <c r="B129" s="58"/>
      <c r="C129" s="1"/>
      <c r="D129" s="2"/>
      <c r="E129" s="3"/>
      <c r="F129" s="2"/>
      <c r="G129" s="4"/>
      <c r="H129" s="2"/>
      <c r="I129" s="3"/>
      <c r="J129" s="38"/>
      <c r="K129" s="40"/>
      <c r="L129" s="38"/>
      <c r="M129" s="39"/>
      <c r="N129" s="38"/>
      <c r="O129" s="40"/>
      <c r="P129" s="38"/>
      <c r="Q129" s="39"/>
    </row>
    <row r="130" spans="2:17" ht="11.85" x14ac:dyDescent="0.25">
      <c r="B130" s="56"/>
      <c r="C130" s="5"/>
      <c r="D130" s="6"/>
      <c r="E130" s="7"/>
      <c r="F130" s="6"/>
      <c r="G130" s="8"/>
      <c r="H130" s="6"/>
      <c r="I130" s="7"/>
      <c r="J130" s="44"/>
      <c r="K130" s="46"/>
      <c r="L130" s="44"/>
      <c r="M130" s="45"/>
      <c r="N130" s="44"/>
      <c r="O130" s="46"/>
      <c r="P130" s="44"/>
      <c r="Q130" s="45"/>
    </row>
    <row r="131" spans="2:17" ht="12.4" thickBot="1" x14ac:dyDescent="0.3">
      <c r="B131" s="57"/>
      <c r="C131" s="9"/>
      <c r="D131" s="10"/>
      <c r="E131" s="11"/>
      <c r="F131" s="10"/>
      <c r="G131" s="12"/>
      <c r="H131" s="10"/>
      <c r="I131" s="11"/>
      <c r="J131" s="50"/>
      <c r="K131" s="52"/>
      <c r="L131" s="50"/>
      <c r="M131" s="51"/>
      <c r="N131" s="50"/>
      <c r="O131" s="52"/>
      <c r="P131" s="50"/>
      <c r="Q131" s="51"/>
    </row>
    <row r="132" spans="2:17" ht="12.4" thickTop="1" x14ac:dyDescent="0.25">
      <c r="B132" s="58"/>
      <c r="C132" s="1"/>
      <c r="D132" s="2"/>
      <c r="E132" s="3"/>
      <c r="F132" s="2"/>
      <c r="G132" s="4"/>
      <c r="H132" s="2"/>
      <c r="I132" s="3"/>
      <c r="J132" s="38"/>
      <c r="K132" s="40"/>
      <c r="L132" s="38"/>
      <c r="M132" s="39"/>
      <c r="N132" s="38"/>
      <c r="O132" s="40"/>
      <c r="P132" s="38"/>
      <c r="Q132" s="39"/>
    </row>
    <row r="133" spans="2:17" ht="11.85" x14ac:dyDescent="0.25">
      <c r="B133" s="56"/>
      <c r="C133" s="5"/>
      <c r="D133" s="6"/>
      <c r="E133" s="7"/>
      <c r="F133" s="6"/>
      <c r="G133" s="8"/>
      <c r="H133" s="6"/>
      <c r="I133" s="7"/>
      <c r="J133" s="44"/>
      <c r="K133" s="46"/>
      <c r="L133" s="44"/>
      <c r="M133" s="45"/>
      <c r="N133" s="44"/>
      <c r="O133" s="46"/>
      <c r="P133" s="44"/>
      <c r="Q133" s="45"/>
    </row>
    <row r="134" spans="2:17" ht="12.4" thickBot="1" x14ac:dyDescent="0.3">
      <c r="B134" s="57"/>
      <c r="C134" s="9"/>
      <c r="D134" s="10"/>
      <c r="E134" s="11"/>
      <c r="F134" s="10"/>
      <c r="G134" s="12"/>
      <c r="H134" s="10"/>
      <c r="I134" s="11"/>
      <c r="J134" s="50"/>
      <c r="K134" s="52"/>
      <c r="L134" s="50"/>
      <c r="M134" s="51"/>
      <c r="N134" s="50"/>
      <c r="O134" s="52"/>
      <c r="P134" s="50"/>
      <c r="Q134" s="51"/>
    </row>
    <row r="135" spans="2:17" ht="12.4" thickTop="1" x14ac:dyDescent="0.25">
      <c r="B135" s="58"/>
      <c r="C135" s="1"/>
      <c r="D135" s="2"/>
      <c r="E135" s="3"/>
      <c r="F135" s="2"/>
      <c r="G135" s="4"/>
      <c r="H135" s="2"/>
      <c r="I135" s="3"/>
      <c r="J135" s="38"/>
      <c r="K135" s="40"/>
      <c r="L135" s="38"/>
      <c r="M135" s="39"/>
      <c r="N135" s="38"/>
      <c r="O135" s="40"/>
      <c r="P135" s="38"/>
      <c r="Q135" s="39"/>
    </row>
    <row r="136" spans="2:17" ht="11.85" x14ac:dyDescent="0.25">
      <c r="B136" s="56"/>
      <c r="C136" s="5"/>
      <c r="D136" s="6"/>
      <c r="E136" s="7"/>
      <c r="F136" s="6"/>
      <c r="G136" s="8"/>
      <c r="H136" s="6"/>
      <c r="I136" s="7"/>
      <c r="J136" s="44"/>
      <c r="K136" s="46"/>
      <c r="L136" s="44"/>
      <c r="M136" s="45"/>
      <c r="N136" s="44"/>
      <c r="O136" s="46"/>
      <c r="P136" s="44"/>
      <c r="Q136" s="45"/>
    </row>
    <row r="137" spans="2:17" ht="12.4" thickBot="1" x14ac:dyDescent="0.3">
      <c r="B137" s="57"/>
      <c r="C137" s="9"/>
      <c r="D137" s="10"/>
      <c r="E137" s="11"/>
      <c r="F137" s="10"/>
      <c r="G137" s="12"/>
      <c r="H137" s="10"/>
      <c r="I137" s="11"/>
      <c r="J137" s="50"/>
      <c r="K137" s="52"/>
      <c r="L137" s="50"/>
      <c r="M137" s="51"/>
      <c r="N137" s="50"/>
      <c r="O137" s="52"/>
      <c r="P137" s="50"/>
      <c r="Q137" s="51"/>
    </row>
    <row r="138" spans="2:17" ht="12.4" thickTop="1" x14ac:dyDescent="0.25">
      <c r="B138" s="58"/>
      <c r="C138" s="1"/>
      <c r="D138" s="2"/>
      <c r="E138" s="3"/>
      <c r="F138" s="2"/>
      <c r="G138" s="4"/>
      <c r="H138" s="2"/>
      <c r="I138" s="3"/>
      <c r="J138" s="38"/>
      <c r="K138" s="40"/>
      <c r="L138" s="38"/>
      <c r="M138" s="39"/>
      <c r="N138" s="38"/>
      <c r="O138" s="40"/>
      <c r="P138" s="38"/>
      <c r="Q138" s="39"/>
    </row>
    <row r="139" spans="2:17" ht="11.85" x14ac:dyDescent="0.25">
      <c r="B139" s="56"/>
      <c r="C139" s="5"/>
      <c r="D139" s="6"/>
      <c r="E139" s="7"/>
      <c r="F139" s="6"/>
      <c r="G139" s="8"/>
      <c r="H139" s="6"/>
      <c r="I139" s="7"/>
      <c r="J139" s="44"/>
      <c r="K139" s="46"/>
      <c r="L139" s="44"/>
      <c r="M139" s="45"/>
      <c r="N139" s="44"/>
      <c r="O139" s="46"/>
      <c r="P139" s="44"/>
      <c r="Q139" s="45"/>
    </row>
    <row r="140" spans="2:17" ht="12.4" thickBot="1" x14ac:dyDescent="0.3">
      <c r="B140" s="57"/>
      <c r="C140" s="9"/>
      <c r="D140" s="10"/>
      <c r="E140" s="11"/>
      <c r="F140" s="10"/>
      <c r="G140" s="12"/>
      <c r="H140" s="10"/>
      <c r="I140" s="11"/>
      <c r="J140" s="50"/>
      <c r="K140" s="52"/>
      <c r="L140" s="50"/>
      <c r="M140" s="51"/>
      <c r="N140" s="50"/>
      <c r="O140" s="52"/>
      <c r="P140" s="50"/>
      <c r="Q140" s="51"/>
    </row>
    <row r="141" spans="2:17" ht="12.4" thickTop="1" x14ac:dyDescent="0.25">
      <c r="B141" s="58"/>
      <c r="C141" s="1"/>
      <c r="D141" s="2"/>
      <c r="E141" s="3"/>
      <c r="F141" s="2"/>
      <c r="G141" s="4"/>
      <c r="H141" s="2"/>
      <c r="I141" s="3"/>
      <c r="J141" s="38"/>
      <c r="K141" s="40"/>
      <c r="L141" s="38"/>
      <c r="M141" s="39"/>
      <c r="N141" s="38"/>
      <c r="O141" s="40"/>
      <c r="P141" s="38"/>
      <c r="Q141" s="39"/>
    </row>
    <row r="142" spans="2:17" ht="11.85" x14ac:dyDescent="0.25">
      <c r="B142" s="56"/>
      <c r="C142" s="5"/>
      <c r="D142" s="6"/>
      <c r="E142" s="7"/>
      <c r="F142" s="6"/>
      <c r="G142" s="8"/>
      <c r="H142" s="6"/>
      <c r="I142" s="7"/>
      <c r="J142" s="44"/>
      <c r="K142" s="46"/>
      <c r="L142" s="44"/>
      <c r="M142" s="45"/>
      <c r="N142" s="44"/>
      <c r="O142" s="46"/>
      <c r="P142" s="44"/>
      <c r="Q142" s="45"/>
    </row>
    <row r="143" spans="2:17" ht="12.4" thickBot="1" x14ac:dyDescent="0.3">
      <c r="B143" s="57"/>
      <c r="C143" s="9"/>
      <c r="D143" s="10"/>
      <c r="E143" s="11"/>
      <c r="F143" s="10"/>
      <c r="G143" s="12"/>
      <c r="H143" s="10"/>
      <c r="I143" s="11"/>
      <c r="J143" s="50"/>
      <c r="K143" s="52"/>
      <c r="L143" s="50"/>
      <c r="M143" s="51"/>
      <c r="N143" s="50"/>
      <c r="O143" s="52"/>
      <c r="P143" s="50"/>
      <c r="Q143" s="51"/>
    </row>
    <row r="144" spans="2:17" ht="12.4" thickTop="1" x14ac:dyDescent="0.25">
      <c r="B144" s="58"/>
      <c r="C144" s="1"/>
      <c r="D144" s="2"/>
      <c r="E144" s="3"/>
      <c r="F144" s="2"/>
      <c r="G144" s="4"/>
      <c r="H144" s="2"/>
      <c r="I144" s="3"/>
      <c r="J144" s="38"/>
      <c r="K144" s="40"/>
      <c r="L144" s="38"/>
      <c r="M144" s="39"/>
      <c r="N144" s="38"/>
      <c r="O144" s="40"/>
      <c r="P144" s="38"/>
      <c r="Q144" s="39"/>
    </row>
    <row r="145" spans="2:17" ht="11.85" x14ac:dyDescent="0.25">
      <c r="B145" s="56"/>
      <c r="C145" s="5"/>
      <c r="D145" s="6"/>
      <c r="E145" s="7"/>
      <c r="F145" s="6"/>
      <c r="G145" s="8"/>
      <c r="H145" s="6"/>
      <c r="I145" s="7"/>
      <c r="J145" s="44"/>
      <c r="K145" s="46"/>
      <c r="L145" s="44"/>
      <c r="M145" s="45"/>
      <c r="N145" s="44"/>
      <c r="O145" s="46"/>
      <c r="P145" s="44"/>
      <c r="Q145" s="45"/>
    </row>
    <row r="146" spans="2:17" ht="12.4" thickBot="1" x14ac:dyDescent="0.3">
      <c r="B146" s="57"/>
      <c r="C146" s="9"/>
      <c r="D146" s="10"/>
      <c r="E146" s="11"/>
      <c r="F146" s="10"/>
      <c r="G146" s="12"/>
      <c r="H146" s="10"/>
      <c r="I146" s="11"/>
      <c r="J146" s="50"/>
      <c r="K146" s="52"/>
      <c r="L146" s="50"/>
      <c r="M146" s="51"/>
      <c r="N146" s="50"/>
      <c r="O146" s="52"/>
      <c r="P146" s="50"/>
      <c r="Q146" s="51"/>
    </row>
    <row r="147" spans="2:17" ht="12.4" thickTop="1" x14ac:dyDescent="0.25">
      <c r="B147" s="58"/>
      <c r="C147" s="1"/>
      <c r="D147" s="2"/>
      <c r="E147" s="3"/>
      <c r="F147" s="2"/>
      <c r="G147" s="4"/>
      <c r="H147" s="2"/>
      <c r="I147" s="3"/>
      <c r="J147" s="38"/>
      <c r="K147" s="40"/>
      <c r="L147" s="38"/>
      <c r="M147" s="39"/>
      <c r="N147" s="38"/>
      <c r="O147" s="40"/>
      <c r="P147" s="38"/>
      <c r="Q147" s="39"/>
    </row>
    <row r="148" spans="2:17" ht="11.85" x14ac:dyDescent="0.25">
      <c r="B148" s="56"/>
      <c r="C148" s="5"/>
      <c r="D148" s="6"/>
      <c r="E148" s="7"/>
      <c r="F148" s="6"/>
      <c r="G148" s="8"/>
      <c r="H148" s="6"/>
      <c r="I148" s="7"/>
      <c r="J148" s="44"/>
      <c r="K148" s="46"/>
      <c r="L148" s="44"/>
      <c r="M148" s="45"/>
      <c r="N148" s="44"/>
      <c r="O148" s="46"/>
      <c r="P148" s="44"/>
      <c r="Q148" s="45"/>
    </row>
    <row r="149" spans="2:17" ht="12.4" thickBot="1" x14ac:dyDescent="0.3">
      <c r="B149" s="57"/>
      <c r="C149" s="9"/>
      <c r="D149" s="10"/>
      <c r="E149" s="11"/>
      <c r="F149" s="10"/>
      <c r="G149" s="12"/>
      <c r="H149" s="10"/>
      <c r="I149" s="11"/>
      <c r="J149" s="50"/>
      <c r="K149" s="52"/>
      <c r="L149" s="50"/>
      <c r="M149" s="51"/>
      <c r="N149" s="50"/>
      <c r="O149" s="52"/>
      <c r="P149" s="50"/>
      <c r="Q149" s="51"/>
    </row>
    <row r="150" spans="2:17" ht="12.4" thickTop="1" x14ac:dyDescent="0.25">
      <c r="B150" s="58"/>
      <c r="C150" s="1"/>
      <c r="D150" s="2"/>
      <c r="E150" s="3"/>
      <c r="F150" s="2"/>
      <c r="G150" s="4"/>
      <c r="H150" s="2"/>
      <c r="I150" s="3"/>
      <c r="J150" s="38"/>
      <c r="K150" s="40"/>
      <c r="L150" s="38"/>
      <c r="M150" s="39"/>
      <c r="N150" s="38"/>
      <c r="O150" s="40"/>
      <c r="P150" s="38"/>
      <c r="Q150" s="39"/>
    </row>
    <row r="151" spans="2:17" ht="11.85" x14ac:dyDescent="0.25">
      <c r="B151" s="56"/>
      <c r="C151" s="5"/>
      <c r="D151" s="6"/>
      <c r="E151" s="7"/>
      <c r="F151" s="6"/>
      <c r="G151" s="8"/>
      <c r="H151" s="6"/>
      <c r="I151" s="7"/>
      <c r="J151" s="44"/>
      <c r="K151" s="46"/>
      <c r="L151" s="44"/>
      <c r="M151" s="45"/>
      <c r="N151" s="44"/>
      <c r="O151" s="46"/>
      <c r="P151" s="44"/>
      <c r="Q151" s="45"/>
    </row>
    <row r="152" spans="2:17" ht="12.4" thickBot="1" x14ac:dyDescent="0.3">
      <c r="B152" s="57"/>
      <c r="C152" s="9"/>
      <c r="D152" s="10"/>
      <c r="E152" s="11"/>
      <c r="F152" s="10"/>
      <c r="G152" s="12"/>
      <c r="H152" s="10"/>
      <c r="I152" s="11"/>
      <c r="J152" s="50"/>
      <c r="K152" s="52"/>
      <c r="L152" s="50"/>
      <c r="M152" s="51"/>
      <c r="N152" s="50"/>
      <c r="O152" s="52"/>
      <c r="P152" s="50"/>
      <c r="Q152" s="51"/>
    </row>
    <row r="153" spans="2:17" ht="12.4" thickTop="1" x14ac:dyDescent="0.25">
      <c r="B153" s="58"/>
      <c r="C153" s="1"/>
      <c r="D153" s="2"/>
      <c r="E153" s="3"/>
      <c r="F153" s="2"/>
      <c r="G153" s="4"/>
      <c r="H153" s="2"/>
      <c r="I153" s="3"/>
      <c r="J153" s="38"/>
      <c r="K153" s="40"/>
      <c r="L153" s="38"/>
      <c r="M153" s="39"/>
      <c r="N153" s="38"/>
      <c r="O153" s="40"/>
      <c r="P153" s="38"/>
      <c r="Q153" s="39"/>
    </row>
    <row r="154" spans="2:17" ht="11.85" x14ac:dyDescent="0.25">
      <c r="B154" s="56"/>
      <c r="C154" s="5"/>
      <c r="D154" s="6"/>
      <c r="E154" s="7"/>
      <c r="F154" s="6"/>
      <c r="G154" s="8"/>
      <c r="H154" s="6"/>
      <c r="I154" s="7"/>
      <c r="J154" s="44"/>
      <c r="K154" s="46"/>
      <c r="L154" s="44"/>
      <c r="M154" s="45"/>
      <c r="N154" s="44"/>
      <c r="O154" s="46"/>
      <c r="P154" s="44"/>
      <c r="Q154" s="45"/>
    </row>
    <row r="155" spans="2:17" ht="12.4" thickBot="1" x14ac:dyDescent="0.3">
      <c r="B155" s="57"/>
      <c r="C155" s="9"/>
      <c r="D155" s="10"/>
      <c r="E155" s="11"/>
      <c r="F155" s="10"/>
      <c r="G155" s="12"/>
      <c r="H155" s="10"/>
      <c r="I155" s="11"/>
      <c r="J155" s="50"/>
      <c r="K155" s="52"/>
      <c r="L155" s="50"/>
      <c r="M155" s="51"/>
      <c r="N155" s="50"/>
      <c r="O155" s="52"/>
      <c r="P155" s="50"/>
      <c r="Q155" s="51"/>
    </row>
    <row r="156" spans="2:17" ht="12.4" thickTop="1" x14ac:dyDescent="0.25">
      <c r="B156" s="58"/>
      <c r="C156" s="1"/>
      <c r="D156" s="2"/>
      <c r="E156" s="3"/>
      <c r="F156" s="2"/>
      <c r="G156" s="4"/>
      <c r="H156" s="2"/>
      <c r="I156" s="3"/>
      <c r="J156" s="38"/>
      <c r="K156" s="40"/>
      <c r="L156" s="38"/>
      <c r="M156" s="39"/>
      <c r="N156" s="38"/>
      <c r="O156" s="40"/>
      <c r="P156" s="38"/>
      <c r="Q156" s="39"/>
    </row>
    <row r="157" spans="2:17" ht="11.85" x14ac:dyDescent="0.25">
      <c r="B157" s="56"/>
      <c r="C157" s="5"/>
      <c r="D157" s="6"/>
      <c r="E157" s="7"/>
      <c r="F157" s="6"/>
      <c r="G157" s="8"/>
      <c r="H157" s="6"/>
      <c r="I157" s="7"/>
      <c r="J157" s="44"/>
      <c r="K157" s="46"/>
      <c r="L157" s="44"/>
      <c r="M157" s="45"/>
      <c r="N157" s="44"/>
      <c r="O157" s="46"/>
      <c r="P157" s="44"/>
      <c r="Q157" s="45"/>
    </row>
    <row r="158" spans="2:17" ht="12.4" thickBot="1" x14ac:dyDescent="0.3">
      <c r="B158" s="57"/>
      <c r="C158" s="9"/>
      <c r="D158" s="10"/>
      <c r="E158" s="11"/>
      <c r="F158" s="10"/>
      <c r="G158" s="12"/>
      <c r="H158" s="10"/>
      <c r="I158" s="11"/>
      <c r="J158" s="50"/>
      <c r="K158" s="52"/>
      <c r="L158" s="50"/>
      <c r="M158" s="51"/>
      <c r="N158" s="50"/>
      <c r="O158" s="52"/>
      <c r="P158" s="50"/>
      <c r="Q158" s="51"/>
    </row>
    <row r="159" spans="2:17" ht="12.4" thickTop="1" x14ac:dyDescent="0.25">
      <c r="B159" s="58"/>
      <c r="C159" s="1"/>
      <c r="D159" s="2"/>
      <c r="E159" s="3"/>
      <c r="F159" s="2"/>
      <c r="G159" s="4"/>
      <c r="H159" s="2"/>
      <c r="I159" s="3"/>
      <c r="J159" s="38"/>
      <c r="K159" s="40"/>
      <c r="L159" s="38"/>
      <c r="M159" s="39"/>
      <c r="N159" s="38"/>
      <c r="O159" s="40"/>
      <c r="P159" s="38"/>
      <c r="Q159" s="39"/>
    </row>
    <row r="160" spans="2:17" ht="11.85" x14ac:dyDescent="0.25">
      <c r="B160" s="56"/>
      <c r="C160" s="5"/>
      <c r="D160" s="6"/>
      <c r="E160" s="7"/>
      <c r="F160" s="6"/>
      <c r="G160" s="8"/>
      <c r="H160" s="6"/>
      <c r="I160" s="7"/>
      <c r="J160" s="44"/>
      <c r="K160" s="46"/>
      <c r="L160" s="44"/>
      <c r="M160" s="45"/>
      <c r="N160" s="44"/>
      <c r="O160" s="46"/>
      <c r="P160" s="44"/>
      <c r="Q160" s="45"/>
    </row>
    <row r="161" spans="2:17" ht="12.4" thickBot="1" x14ac:dyDescent="0.3">
      <c r="B161" s="57"/>
      <c r="C161" s="9"/>
      <c r="D161" s="10"/>
      <c r="E161" s="11"/>
      <c r="F161" s="10"/>
      <c r="G161" s="12"/>
      <c r="H161" s="10"/>
      <c r="I161" s="11"/>
      <c r="J161" s="50"/>
      <c r="K161" s="52"/>
      <c r="L161" s="50"/>
      <c r="M161" s="51"/>
      <c r="N161" s="50"/>
      <c r="O161" s="52"/>
      <c r="P161" s="50"/>
      <c r="Q161" s="51"/>
    </row>
    <row r="162" spans="2:17" ht="12.4" thickTop="1" x14ac:dyDescent="0.25">
      <c r="B162" s="58"/>
      <c r="C162" s="1"/>
      <c r="D162" s="2"/>
      <c r="E162" s="3"/>
      <c r="F162" s="2"/>
      <c r="G162" s="4"/>
      <c r="H162" s="2"/>
      <c r="I162" s="3"/>
      <c r="J162" s="38"/>
      <c r="K162" s="40"/>
      <c r="L162" s="38"/>
      <c r="M162" s="39"/>
      <c r="N162" s="38"/>
      <c r="O162" s="40"/>
      <c r="P162" s="38"/>
      <c r="Q162" s="39"/>
    </row>
    <row r="163" spans="2:17" ht="11.85" x14ac:dyDescent="0.25">
      <c r="B163" s="56"/>
      <c r="C163" s="5"/>
      <c r="D163" s="6"/>
      <c r="E163" s="7"/>
      <c r="F163" s="6"/>
      <c r="G163" s="8"/>
      <c r="H163" s="6"/>
      <c r="I163" s="7"/>
      <c r="J163" s="44"/>
      <c r="K163" s="46"/>
      <c r="L163" s="44"/>
      <c r="M163" s="45"/>
      <c r="N163" s="44"/>
      <c r="O163" s="46"/>
      <c r="P163" s="44"/>
      <c r="Q163" s="45"/>
    </row>
    <row r="164" spans="2:17" ht="12.4" thickBot="1" x14ac:dyDescent="0.3">
      <c r="B164" s="57"/>
      <c r="C164" s="9"/>
      <c r="D164" s="10"/>
      <c r="E164" s="11"/>
      <c r="F164" s="10"/>
      <c r="G164" s="12"/>
      <c r="H164" s="10"/>
      <c r="I164" s="11"/>
      <c r="J164" s="50"/>
      <c r="K164" s="52"/>
      <c r="L164" s="50"/>
      <c r="M164" s="51"/>
      <c r="N164" s="50"/>
      <c r="O164" s="52"/>
      <c r="P164" s="50"/>
      <c r="Q164" s="51"/>
    </row>
    <row r="165" spans="2:17" ht="12.4" thickTop="1" x14ac:dyDescent="0.25">
      <c r="B165" s="58"/>
      <c r="C165" s="1"/>
      <c r="D165" s="2"/>
      <c r="E165" s="3"/>
      <c r="F165" s="2"/>
      <c r="G165" s="4"/>
      <c r="H165" s="2"/>
      <c r="I165" s="3"/>
      <c r="J165" s="38"/>
      <c r="K165" s="40"/>
      <c r="L165" s="38"/>
      <c r="M165" s="39"/>
      <c r="N165" s="38"/>
      <c r="O165" s="40"/>
      <c r="P165" s="38"/>
      <c r="Q165" s="39"/>
    </row>
    <row r="166" spans="2:17" ht="11.85" x14ac:dyDescent="0.25">
      <c r="B166" s="56"/>
      <c r="C166" s="5"/>
      <c r="D166" s="6"/>
      <c r="E166" s="7"/>
      <c r="F166" s="6"/>
      <c r="G166" s="8"/>
      <c r="H166" s="6"/>
      <c r="I166" s="7"/>
      <c r="J166" s="44"/>
      <c r="K166" s="46"/>
      <c r="L166" s="44"/>
      <c r="M166" s="45"/>
      <c r="N166" s="44"/>
      <c r="O166" s="46"/>
      <c r="P166" s="44"/>
      <c r="Q166" s="45"/>
    </row>
    <row r="167" spans="2:17" ht="12.4" thickBot="1" x14ac:dyDescent="0.3">
      <c r="B167" s="57"/>
      <c r="C167" s="9"/>
      <c r="D167" s="10"/>
      <c r="E167" s="11"/>
      <c r="F167" s="10"/>
      <c r="G167" s="12"/>
      <c r="H167" s="10"/>
      <c r="I167" s="11"/>
      <c r="J167" s="50"/>
      <c r="K167" s="52"/>
      <c r="L167" s="50"/>
      <c r="M167" s="51"/>
      <c r="N167" s="50"/>
      <c r="O167" s="52"/>
      <c r="P167" s="50"/>
      <c r="Q167" s="51"/>
    </row>
    <row r="168" spans="2:17" ht="12.4" thickTop="1" x14ac:dyDescent="0.25">
      <c r="B168" s="58"/>
      <c r="C168" s="1"/>
      <c r="D168" s="2"/>
      <c r="E168" s="3"/>
      <c r="F168" s="2"/>
      <c r="G168" s="4"/>
      <c r="H168" s="2"/>
      <c r="I168" s="3"/>
      <c r="J168" s="38"/>
      <c r="K168" s="40"/>
      <c r="L168" s="38"/>
      <c r="M168" s="39"/>
      <c r="N168" s="38"/>
      <c r="O168" s="40"/>
      <c r="P168" s="38"/>
      <c r="Q168" s="39"/>
    </row>
    <row r="169" spans="2:17" ht="11.85" x14ac:dyDescent="0.25">
      <c r="B169" s="56"/>
      <c r="C169" s="5"/>
      <c r="D169" s="6"/>
      <c r="E169" s="7"/>
      <c r="F169" s="6"/>
      <c r="G169" s="8"/>
      <c r="H169" s="6"/>
      <c r="I169" s="7"/>
      <c r="J169" s="44"/>
      <c r="K169" s="46"/>
      <c r="L169" s="44"/>
      <c r="M169" s="45"/>
      <c r="N169" s="44"/>
      <c r="O169" s="46"/>
      <c r="P169" s="44"/>
      <c r="Q169" s="45"/>
    </row>
    <row r="170" spans="2:17" ht="12.4" thickBot="1" x14ac:dyDescent="0.3">
      <c r="B170" s="57"/>
      <c r="C170" s="9"/>
      <c r="D170" s="10"/>
      <c r="E170" s="11"/>
      <c r="F170" s="10"/>
      <c r="G170" s="12"/>
      <c r="H170" s="10"/>
      <c r="I170" s="11"/>
      <c r="J170" s="50"/>
      <c r="K170" s="52"/>
      <c r="L170" s="50"/>
      <c r="M170" s="51"/>
      <c r="N170" s="50"/>
      <c r="O170" s="52"/>
      <c r="P170" s="50"/>
      <c r="Q170" s="51"/>
    </row>
    <row r="171" spans="2:17" ht="12.4" thickTop="1" x14ac:dyDescent="0.25">
      <c r="B171" s="58"/>
      <c r="C171" s="1"/>
      <c r="D171" s="2"/>
      <c r="E171" s="3"/>
      <c r="F171" s="2"/>
      <c r="G171" s="4"/>
      <c r="H171" s="2"/>
      <c r="I171" s="3"/>
      <c r="J171" s="38"/>
      <c r="K171" s="40"/>
      <c r="L171" s="38"/>
      <c r="M171" s="39"/>
      <c r="N171" s="38"/>
      <c r="O171" s="40"/>
      <c r="P171" s="38"/>
      <c r="Q171" s="39"/>
    </row>
    <row r="172" spans="2:17" ht="11.85" x14ac:dyDescent="0.25">
      <c r="B172" s="56"/>
      <c r="C172" s="5"/>
      <c r="D172" s="6"/>
      <c r="E172" s="7"/>
      <c r="F172" s="6"/>
      <c r="G172" s="8"/>
      <c r="H172" s="6"/>
      <c r="I172" s="7"/>
      <c r="J172" s="44"/>
      <c r="K172" s="46"/>
      <c r="L172" s="44"/>
      <c r="M172" s="45"/>
      <c r="N172" s="44"/>
      <c r="O172" s="46"/>
      <c r="P172" s="44"/>
      <c r="Q172" s="45"/>
    </row>
    <row r="173" spans="2:17" ht="12.4" thickBot="1" x14ac:dyDescent="0.3">
      <c r="B173" s="57"/>
      <c r="C173" s="9"/>
      <c r="D173" s="10"/>
      <c r="E173" s="11"/>
      <c r="F173" s="10"/>
      <c r="G173" s="12"/>
      <c r="H173" s="10"/>
      <c r="I173" s="11"/>
      <c r="J173" s="50"/>
      <c r="K173" s="52"/>
      <c r="L173" s="50"/>
      <c r="M173" s="51"/>
      <c r="N173" s="50"/>
      <c r="O173" s="52"/>
      <c r="P173" s="50"/>
      <c r="Q173" s="51"/>
    </row>
    <row r="174" spans="2:17" ht="12.4" thickTop="1" x14ac:dyDescent="0.25">
      <c r="B174" s="58"/>
      <c r="C174" s="1"/>
      <c r="D174" s="2"/>
      <c r="E174" s="3"/>
      <c r="F174" s="2"/>
      <c r="G174" s="4"/>
      <c r="H174" s="2"/>
      <c r="I174" s="3"/>
      <c r="J174" s="38"/>
      <c r="K174" s="40"/>
      <c r="L174" s="38"/>
      <c r="M174" s="39"/>
      <c r="N174" s="38"/>
      <c r="O174" s="40"/>
      <c r="P174" s="38"/>
      <c r="Q174" s="39"/>
    </row>
    <row r="175" spans="2:17" ht="11.85" x14ac:dyDescent="0.25">
      <c r="B175" s="56"/>
      <c r="C175" s="5"/>
      <c r="D175" s="6"/>
      <c r="E175" s="7"/>
      <c r="F175" s="6"/>
      <c r="G175" s="8"/>
      <c r="H175" s="6"/>
      <c r="I175" s="7"/>
      <c r="J175" s="44"/>
      <c r="K175" s="46"/>
      <c r="L175" s="44"/>
      <c r="M175" s="45"/>
      <c r="N175" s="44"/>
      <c r="O175" s="46"/>
      <c r="P175" s="44"/>
      <c r="Q175" s="45"/>
    </row>
    <row r="176" spans="2:17" ht="12.4" thickBot="1" x14ac:dyDescent="0.3">
      <c r="B176" s="57"/>
      <c r="C176" s="9"/>
      <c r="D176" s="10"/>
      <c r="E176" s="11"/>
      <c r="F176" s="10"/>
      <c r="G176" s="12"/>
      <c r="H176" s="10"/>
      <c r="I176" s="11"/>
      <c r="J176" s="50"/>
      <c r="K176" s="52"/>
      <c r="L176" s="50"/>
      <c r="M176" s="51"/>
      <c r="N176" s="50"/>
      <c r="O176" s="52"/>
      <c r="P176" s="50"/>
      <c r="Q176" s="51"/>
    </row>
    <row r="177" spans="2:17" ht="12.4" thickTop="1" x14ac:dyDescent="0.25">
      <c r="B177" s="58"/>
      <c r="C177" s="1"/>
      <c r="D177" s="2"/>
      <c r="E177" s="3"/>
      <c r="F177" s="2"/>
      <c r="G177" s="4"/>
      <c r="H177" s="2"/>
      <c r="I177" s="3"/>
      <c r="J177" s="38"/>
      <c r="K177" s="40"/>
      <c r="L177" s="38"/>
      <c r="M177" s="39"/>
      <c r="N177" s="38"/>
      <c r="O177" s="40"/>
      <c r="P177" s="38"/>
      <c r="Q177" s="39"/>
    </row>
    <row r="178" spans="2:17" ht="11.85" x14ac:dyDescent="0.25">
      <c r="B178" s="56"/>
      <c r="C178" s="5"/>
      <c r="D178" s="6"/>
      <c r="E178" s="7"/>
      <c r="F178" s="6"/>
      <c r="G178" s="8"/>
      <c r="H178" s="6"/>
      <c r="I178" s="7"/>
      <c r="J178" s="44"/>
      <c r="K178" s="46"/>
      <c r="L178" s="44"/>
      <c r="M178" s="45"/>
      <c r="N178" s="44"/>
      <c r="O178" s="46"/>
      <c r="P178" s="44"/>
      <c r="Q178" s="45"/>
    </row>
    <row r="179" spans="2:17" ht="12.4" thickBot="1" x14ac:dyDescent="0.3">
      <c r="B179" s="57"/>
      <c r="C179" s="9"/>
      <c r="D179" s="10"/>
      <c r="E179" s="11"/>
      <c r="F179" s="10"/>
      <c r="G179" s="12"/>
      <c r="H179" s="10"/>
      <c r="I179" s="11"/>
      <c r="J179" s="50"/>
      <c r="K179" s="52"/>
      <c r="L179" s="50"/>
      <c r="M179" s="51"/>
      <c r="N179" s="50"/>
      <c r="O179" s="52"/>
      <c r="P179" s="50"/>
      <c r="Q179" s="51"/>
    </row>
    <row r="180" spans="2:17" ht="12.4" thickTop="1" x14ac:dyDescent="0.25">
      <c r="B180" s="58"/>
      <c r="C180" s="1"/>
      <c r="D180" s="2"/>
      <c r="E180" s="3"/>
      <c r="F180" s="2"/>
      <c r="G180" s="4"/>
      <c r="H180" s="2"/>
      <c r="I180" s="3"/>
      <c r="J180" s="38"/>
      <c r="K180" s="40"/>
      <c r="L180" s="38"/>
      <c r="M180" s="39"/>
      <c r="N180" s="38"/>
      <c r="O180" s="40"/>
      <c r="P180" s="38"/>
      <c r="Q180" s="39"/>
    </row>
    <row r="181" spans="2:17" ht="11.85" x14ac:dyDescent="0.25">
      <c r="B181" s="56"/>
      <c r="C181" s="5"/>
      <c r="D181" s="6"/>
      <c r="E181" s="7"/>
      <c r="F181" s="6"/>
      <c r="G181" s="8"/>
      <c r="H181" s="6"/>
      <c r="I181" s="7"/>
      <c r="J181" s="44"/>
      <c r="K181" s="46"/>
      <c r="L181" s="44"/>
      <c r="M181" s="45"/>
      <c r="N181" s="44"/>
      <c r="O181" s="46"/>
      <c r="P181" s="44"/>
      <c r="Q181" s="45"/>
    </row>
    <row r="182" spans="2:17" ht="12.4" thickBot="1" x14ac:dyDescent="0.3">
      <c r="B182" s="57"/>
      <c r="C182" s="9"/>
      <c r="D182" s="10"/>
      <c r="E182" s="11"/>
      <c r="F182" s="10"/>
      <c r="G182" s="12"/>
      <c r="H182" s="10"/>
      <c r="I182" s="11"/>
      <c r="J182" s="50"/>
      <c r="K182" s="52"/>
      <c r="L182" s="50"/>
      <c r="M182" s="51"/>
      <c r="N182" s="50"/>
      <c r="O182" s="52"/>
      <c r="P182" s="50"/>
      <c r="Q182" s="51"/>
    </row>
    <row r="183" spans="2:17" ht="12.4" thickTop="1" x14ac:dyDescent="0.25">
      <c r="B183" s="58"/>
      <c r="C183" s="1"/>
      <c r="D183" s="2"/>
      <c r="E183" s="3"/>
      <c r="F183" s="2"/>
      <c r="G183" s="4"/>
      <c r="H183" s="2"/>
      <c r="I183" s="3"/>
      <c r="J183" s="38"/>
      <c r="K183" s="40"/>
      <c r="L183" s="38"/>
      <c r="M183" s="39"/>
      <c r="N183" s="38"/>
      <c r="O183" s="40"/>
      <c r="P183" s="38"/>
      <c r="Q183" s="39"/>
    </row>
    <row r="184" spans="2:17" ht="11.85" x14ac:dyDescent="0.25">
      <c r="B184" s="56"/>
      <c r="C184" s="5"/>
      <c r="D184" s="6"/>
      <c r="E184" s="7"/>
      <c r="F184" s="6"/>
      <c r="G184" s="8"/>
      <c r="H184" s="6"/>
      <c r="I184" s="7"/>
      <c r="J184" s="44"/>
      <c r="K184" s="46"/>
      <c r="L184" s="44"/>
      <c r="M184" s="45"/>
      <c r="N184" s="44"/>
      <c r="O184" s="46"/>
      <c r="P184" s="44"/>
      <c r="Q184" s="45"/>
    </row>
    <row r="185" spans="2:17" ht="12.4" thickBot="1" x14ac:dyDescent="0.3">
      <c r="B185" s="57"/>
      <c r="C185" s="9"/>
      <c r="D185" s="10"/>
      <c r="E185" s="11"/>
      <c r="F185" s="10"/>
      <c r="G185" s="12"/>
      <c r="H185" s="10"/>
      <c r="I185" s="11"/>
      <c r="J185" s="50"/>
      <c r="K185" s="52"/>
      <c r="L185" s="50"/>
      <c r="M185" s="51"/>
      <c r="N185" s="50"/>
      <c r="O185" s="52"/>
      <c r="P185" s="50"/>
      <c r="Q185" s="51"/>
    </row>
    <row r="186" spans="2:17" ht="12.4" thickTop="1" x14ac:dyDescent="0.25">
      <c r="B186" s="58"/>
      <c r="C186" s="1"/>
      <c r="D186" s="2"/>
      <c r="E186" s="3"/>
      <c r="F186" s="2"/>
      <c r="G186" s="4"/>
      <c r="H186" s="2"/>
      <c r="I186" s="3"/>
      <c r="J186" s="38"/>
      <c r="K186" s="40"/>
      <c r="L186" s="38"/>
      <c r="M186" s="39"/>
      <c r="N186" s="38"/>
      <c r="O186" s="40"/>
      <c r="P186" s="38"/>
      <c r="Q186" s="39"/>
    </row>
    <row r="187" spans="2:17" ht="11.85" x14ac:dyDescent="0.25">
      <c r="B187" s="56"/>
      <c r="C187" s="5"/>
      <c r="D187" s="6"/>
      <c r="E187" s="7"/>
      <c r="F187" s="6"/>
      <c r="G187" s="8"/>
      <c r="H187" s="6"/>
      <c r="I187" s="7"/>
      <c r="J187" s="44"/>
      <c r="K187" s="46"/>
      <c r="L187" s="44"/>
      <c r="M187" s="45"/>
      <c r="N187" s="44"/>
      <c r="O187" s="46"/>
      <c r="P187" s="44"/>
      <c r="Q187" s="45"/>
    </row>
    <row r="188" spans="2:17" ht="12.4" thickBot="1" x14ac:dyDescent="0.3">
      <c r="B188" s="57"/>
      <c r="C188" s="9"/>
      <c r="D188" s="10"/>
      <c r="E188" s="11"/>
      <c r="F188" s="10"/>
      <c r="G188" s="12"/>
      <c r="H188" s="10"/>
      <c r="I188" s="11"/>
      <c r="J188" s="50"/>
      <c r="K188" s="52"/>
      <c r="L188" s="50"/>
      <c r="M188" s="51"/>
      <c r="N188" s="50"/>
      <c r="O188" s="52"/>
      <c r="P188" s="50"/>
      <c r="Q188" s="51"/>
    </row>
    <row r="189" spans="2:17" ht="12.4" thickTop="1" x14ac:dyDescent="0.25">
      <c r="B189" s="58"/>
      <c r="C189" s="1"/>
      <c r="D189" s="2"/>
      <c r="E189" s="3"/>
      <c r="F189" s="2"/>
      <c r="G189" s="4"/>
      <c r="H189" s="2"/>
      <c r="I189" s="3"/>
      <c r="J189" s="38"/>
      <c r="K189" s="40"/>
      <c r="L189" s="38"/>
      <c r="M189" s="39"/>
      <c r="N189" s="38"/>
      <c r="O189" s="40"/>
      <c r="P189" s="38"/>
      <c r="Q189" s="39"/>
    </row>
    <row r="190" spans="2:17" ht="11.85" x14ac:dyDescent="0.25">
      <c r="B190" s="56"/>
      <c r="C190" s="5"/>
      <c r="D190" s="6"/>
      <c r="E190" s="7"/>
      <c r="F190" s="6"/>
      <c r="G190" s="8"/>
      <c r="H190" s="6"/>
      <c r="I190" s="7"/>
      <c r="J190" s="44"/>
      <c r="K190" s="46"/>
      <c r="L190" s="44"/>
      <c r="M190" s="45"/>
      <c r="N190" s="44"/>
      <c r="O190" s="46"/>
      <c r="P190" s="44"/>
      <c r="Q190" s="45"/>
    </row>
    <row r="191" spans="2:17" ht="12.4" thickBot="1" x14ac:dyDescent="0.3">
      <c r="B191" s="57"/>
      <c r="C191" s="9"/>
      <c r="D191" s="10"/>
      <c r="E191" s="11"/>
      <c r="F191" s="10"/>
      <c r="G191" s="12"/>
      <c r="H191" s="10"/>
      <c r="I191" s="11"/>
      <c r="J191" s="50"/>
      <c r="K191" s="52"/>
      <c r="L191" s="50"/>
      <c r="M191" s="51"/>
      <c r="N191" s="50"/>
      <c r="O191" s="52"/>
      <c r="P191" s="50"/>
      <c r="Q191" s="51"/>
    </row>
    <row r="192" spans="2:17" ht="12.4" thickTop="1" x14ac:dyDescent="0.25">
      <c r="B192" s="58"/>
      <c r="C192" s="1"/>
      <c r="D192" s="2"/>
      <c r="E192" s="3"/>
      <c r="F192" s="2"/>
      <c r="G192" s="4"/>
      <c r="H192" s="2"/>
      <c r="I192" s="3"/>
      <c r="J192" s="38"/>
      <c r="K192" s="40"/>
      <c r="L192" s="38"/>
      <c r="M192" s="39"/>
      <c r="N192" s="38"/>
      <c r="O192" s="40"/>
      <c r="P192" s="38"/>
      <c r="Q192" s="39"/>
    </row>
    <row r="193" spans="2:17" ht="11.85" x14ac:dyDescent="0.25">
      <c r="B193" s="56"/>
      <c r="C193" s="5"/>
      <c r="D193" s="6"/>
      <c r="E193" s="7"/>
      <c r="F193" s="6"/>
      <c r="G193" s="8"/>
      <c r="H193" s="6"/>
      <c r="I193" s="7"/>
      <c r="J193" s="44"/>
      <c r="K193" s="46"/>
      <c r="L193" s="44"/>
      <c r="M193" s="45"/>
      <c r="N193" s="44"/>
      <c r="O193" s="46"/>
      <c r="P193" s="44"/>
      <c r="Q193" s="45"/>
    </row>
    <row r="194" spans="2:17" ht="12.4" thickBot="1" x14ac:dyDescent="0.3">
      <c r="B194" s="57"/>
      <c r="C194" s="9"/>
      <c r="D194" s="10"/>
      <c r="E194" s="11"/>
      <c r="F194" s="10"/>
      <c r="G194" s="12"/>
      <c r="H194" s="10"/>
      <c r="I194" s="11"/>
      <c r="J194" s="50"/>
      <c r="K194" s="52"/>
      <c r="L194" s="50"/>
      <c r="M194" s="51"/>
      <c r="N194" s="50"/>
      <c r="O194" s="52"/>
      <c r="P194" s="50"/>
      <c r="Q194" s="51"/>
    </row>
    <row r="195" spans="2:17" ht="12.4" thickTop="1" x14ac:dyDescent="0.25">
      <c r="B195" s="58"/>
      <c r="C195" s="1"/>
      <c r="D195" s="2"/>
      <c r="E195" s="3"/>
      <c r="F195" s="2"/>
      <c r="G195" s="4"/>
      <c r="H195" s="2"/>
      <c r="I195" s="3"/>
      <c r="J195" s="38"/>
      <c r="K195" s="40"/>
      <c r="L195" s="38"/>
      <c r="M195" s="39"/>
      <c r="N195" s="38"/>
      <c r="O195" s="40"/>
      <c r="P195" s="38"/>
      <c r="Q195" s="39"/>
    </row>
    <row r="196" spans="2:17" ht="11.85" x14ac:dyDescent="0.25">
      <c r="B196" s="56"/>
      <c r="C196" s="5"/>
      <c r="D196" s="6"/>
      <c r="E196" s="7"/>
      <c r="F196" s="6"/>
      <c r="G196" s="8"/>
      <c r="H196" s="6"/>
      <c r="I196" s="7"/>
      <c r="J196" s="44"/>
      <c r="K196" s="46"/>
      <c r="L196" s="44"/>
      <c r="M196" s="45"/>
      <c r="N196" s="44"/>
      <c r="O196" s="46"/>
      <c r="P196" s="44"/>
      <c r="Q196" s="45"/>
    </row>
    <row r="197" spans="2:17" ht="12.4" thickBot="1" x14ac:dyDescent="0.3">
      <c r="B197" s="57"/>
      <c r="C197" s="9"/>
      <c r="D197" s="10"/>
      <c r="E197" s="11"/>
      <c r="F197" s="10"/>
      <c r="G197" s="12"/>
      <c r="H197" s="10"/>
      <c r="I197" s="11"/>
      <c r="J197" s="50"/>
      <c r="K197" s="52"/>
      <c r="L197" s="50"/>
      <c r="M197" s="51"/>
      <c r="N197" s="50"/>
      <c r="O197" s="52"/>
      <c r="P197" s="50"/>
      <c r="Q197" s="51"/>
    </row>
    <row r="198" spans="2:17" ht="12.4" thickTop="1" x14ac:dyDescent="0.25">
      <c r="B198" s="58"/>
      <c r="C198" s="1"/>
      <c r="D198" s="2"/>
      <c r="E198" s="3"/>
      <c r="F198" s="2"/>
      <c r="G198" s="4"/>
      <c r="H198" s="2"/>
      <c r="I198" s="3"/>
      <c r="J198" s="38"/>
      <c r="K198" s="40"/>
      <c r="L198" s="38"/>
      <c r="M198" s="39"/>
      <c r="N198" s="38"/>
      <c r="O198" s="40"/>
      <c r="P198" s="38"/>
      <c r="Q198" s="39"/>
    </row>
    <row r="199" spans="2:17" ht="11.85" x14ac:dyDescent="0.25">
      <c r="B199" s="56"/>
      <c r="C199" s="5"/>
      <c r="D199" s="6"/>
      <c r="E199" s="7"/>
      <c r="F199" s="6"/>
      <c r="G199" s="8"/>
      <c r="H199" s="6"/>
      <c r="I199" s="7"/>
      <c r="J199" s="44"/>
      <c r="K199" s="46"/>
      <c r="L199" s="44"/>
      <c r="M199" s="45"/>
      <c r="N199" s="44"/>
      <c r="O199" s="46"/>
      <c r="P199" s="44"/>
      <c r="Q199" s="45"/>
    </row>
    <row r="200" spans="2:17" ht="12.4" thickBot="1" x14ac:dyDescent="0.3">
      <c r="B200" s="57"/>
      <c r="C200" s="9"/>
      <c r="D200" s="10"/>
      <c r="E200" s="11"/>
      <c r="F200" s="10"/>
      <c r="G200" s="12"/>
      <c r="H200" s="10"/>
      <c r="I200" s="11"/>
      <c r="J200" s="50"/>
      <c r="K200" s="52"/>
      <c r="L200" s="50"/>
      <c r="M200" s="51"/>
      <c r="N200" s="50"/>
      <c r="O200" s="52"/>
      <c r="P200" s="50"/>
      <c r="Q200" s="51"/>
    </row>
    <row r="201" spans="2:17" ht="12.4" thickTop="1" x14ac:dyDescent="0.25">
      <c r="B201" s="58"/>
      <c r="C201" s="1"/>
      <c r="D201" s="2"/>
      <c r="E201" s="3"/>
      <c r="F201" s="2"/>
      <c r="G201" s="4"/>
      <c r="H201" s="2"/>
      <c r="I201" s="3"/>
      <c r="J201" s="38"/>
      <c r="K201" s="40"/>
      <c r="L201" s="38"/>
      <c r="M201" s="39"/>
      <c r="N201" s="38"/>
      <c r="O201" s="40"/>
      <c r="P201" s="38"/>
      <c r="Q201" s="39"/>
    </row>
    <row r="202" spans="2:17" ht="11.85" x14ac:dyDescent="0.25">
      <c r="B202" s="56"/>
      <c r="C202" s="5"/>
      <c r="D202" s="6"/>
      <c r="E202" s="7"/>
      <c r="F202" s="6"/>
      <c r="G202" s="8"/>
      <c r="H202" s="6"/>
      <c r="I202" s="7"/>
      <c r="J202" s="44"/>
      <c r="K202" s="46"/>
      <c r="L202" s="44"/>
      <c r="M202" s="45"/>
      <c r="N202" s="44"/>
      <c r="O202" s="46"/>
      <c r="P202" s="44"/>
      <c r="Q202" s="45"/>
    </row>
    <row r="203" spans="2:17" ht="12.4" thickBot="1" x14ac:dyDescent="0.3">
      <c r="B203" s="57"/>
      <c r="C203" s="9"/>
      <c r="D203" s="10"/>
      <c r="E203" s="11"/>
      <c r="F203" s="10"/>
      <c r="G203" s="12"/>
      <c r="H203" s="10"/>
      <c r="I203" s="11"/>
      <c r="J203" s="50"/>
      <c r="K203" s="52"/>
      <c r="L203" s="50"/>
      <c r="M203" s="51"/>
      <c r="N203" s="50"/>
      <c r="O203" s="52"/>
      <c r="P203" s="50"/>
      <c r="Q203" s="51"/>
    </row>
    <row r="204" spans="2:17" ht="12.4" thickTop="1" x14ac:dyDescent="0.25">
      <c r="B204" s="58"/>
      <c r="C204" s="1"/>
      <c r="D204" s="2"/>
      <c r="E204" s="3"/>
      <c r="F204" s="2"/>
      <c r="G204" s="4"/>
      <c r="H204" s="2"/>
      <c r="I204" s="3"/>
      <c r="J204" s="38"/>
      <c r="K204" s="40"/>
      <c r="L204" s="38"/>
      <c r="M204" s="39"/>
      <c r="N204" s="38"/>
      <c r="O204" s="40"/>
      <c r="P204" s="38"/>
      <c r="Q204" s="39"/>
    </row>
    <row r="205" spans="2:17" ht="11.85" x14ac:dyDescent="0.25">
      <c r="B205" s="56"/>
      <c r="C205" s="5"/>
      <c r="D205" s="6"/>
      <c r="E205" s="7"/>
      <c r="F205" s="6"/>
      <c r="G205" s="8"/>
      <c r="H205" s="6"/>
      <c r="I205" s="7"/>
      <c r="J205" s="44"/>
      <c r="K205" s="46"/>
      <c r="L205" s="44"/>
      <c r="M205" s="45"/>
      <c r="N205" s="44"/>
      <c r="O205" s="46"/>
      <c r="P205" s="44"/>
      <c r="Q205" s="45"/>
    </row>
    <row r="206" spans="2:17" ht="12.4" thickBot="1" x14ac:dyDescent="0.3">
      <c r="B206" s="57"/>
      <c r="C206" s="9"/>
      <c r="D206" s="10"/>
      <c r="E206" s="11"/>
      <c r="F206" s="10"/>
      <c r="G206" s="12"/>
      <c r="H206" s="10"/>
      <c r="I206" s="11"/>
      <c r="J206" s="50"/>
      <c r="K206" s="52"/>
      <c r="L206" s="50"/>
      <c r="M206" s="51"/>
      <c r="N206" s="50"/>
      <c r="O206" s="52"/>
      <c r="P206" s="50"/>
      <c r="Q206" s="51"/>
    </row>
    <row r="207" spans="2:17" ht="12.4" thickTop="1" x14ac:dyDescent="0.25">
      <c r="B207" s="58"/>
      <c r="C207" s="1"/>
      <c r="D207" s="2"/>
      <c r="E207" s="3"/>
      <c r="F207" s="2"/>
      <c r="G207" s="4"/>
      <c r="H207" s="2"/>
      <c r="I207" s="3"/>
      <c r="J207" s="38"/>
      <c r="K207" s="40"/>
      <c r="L207" s="38"/>
      <c r="M207" s="39"/>
      <c r="N207" s="38"/>
      <c r="O207" s="40"/>
      <c r="P207" s="38"/>
      <c r="Q207" s="39"/>
    </row>
    <row r="208" spans="2:17" ht="11.85" x14ac:dyDescent="0.25">
      <c r="B208" s="56"/>
      <c r="C208" s="5"/>
      <c r="D208" s="6"/>
      <c r="E208" s="7"/>
      <c r="F208" s="6"/>
      <c r="G208" s="8"/>
      <c r="H208" s="6"/>
      <c r="I208" s="7"/>
      <c r="J208" s="44"/>
      <c r="K208" s="46"/>
      <c r="L208" s="44"/>
      <c r="M208" s="45"/>
      <c r="N208" s="44"/>
      <c r="O208" s="46"/>
      <c r="P208" s="44"/>
      <c r="Q208" s="45"/>
    </row>
    <row r="209" spans="2:17" ht="12.4" thickBot="1" x14ac:dyDescent="0.3">
      <c r="B209" s="57"/>
      <c r="C209" s="9"/>
      <c r="D209" s="10"/>
      <c r="E209" s="11"/>
      <c r="F209" s="10"/>
      <c r="G209" s="12"/>
      <c r="H209" s="10"/>
      <c r="I209" s="11"/>
      <c r="J209" s="50"/>
      <c r="K209" s="52"/>
      <c r="L209" s="50"/>
      <c r="M209" s="51"/>
      <c r="N209" s="50"/>
      <c r="O209" s="52"/>
      <c r="P209" s="50"/>
      <c r="Q209" s="51"/>
    </row>
    <row r="210" spans="2:17" ht="12.4" thickTop="1" x14ac:dyDescent="0.25">
      <c r="B210" s="58"/>
      <c r="C210" s="1"/>
      <c r="D210" s="2"/>
      <c r="E210" s="3"/>
      <c r="F210" s="2"/>
      <c r="G210" s="4"/>
      <c r="H210" s="2"/>
      <c r="I210" s="3"/>
      <c r="J210" s="38"/>
      <c r="K210" s="40"/>
      <c r="L210" s="38"/>
      <c r="M210" s="39"/>
      <c r="N210" s="38"/>
      <c r="O210" s="40"/>
      <c r="P210" s="38"/>
      <c r="Q210" s="39"/>
    </row>
    <row r="211" spans="2:17" ht="11.85" x14ac:dyDescent="0.25">
      <c r="B211" s="56"/>
      <c r="C211" s="5"/>
      <c r="D211" s="6"/>
      <c r="E211" s="7"/>
      <c r="F211" s="6"/>
      <c r="G211" s="8"/>
      <c r="H211" s="6"/>
      <c r="I211" s="7"/>
      <c r="J211" s="44"/>
      <c r="K211" s="46"/>
      <c r="L211" s="44"/>
      <c r="M211" s="45"/>
      <c r="N211" s="44"/>
      <c r="O211" s="46"/>
      <c r="P211" s="44"/>
      <c r="Q211" s="45"/>
    </row>
    <row r="212" spans="2:17" ht="12.4" thickBot="1" x14ac:dyDescent="0.3">
      <c r="B212" s="57"/>
      <c r="C212" s="9"/>
      <c r="D212" s="10"/>
      <c r="E212" s="11"/>
      <c r="F212" s="10"/>
      <c r="G212" s="12"/>
      <c r="H212" s="10"/>
      <c r="I212" s="11"/>
      <c r="J212" s="50"/>
      <c r="K212" s="52"/>
      <c r="L212" s="50"/>
      <c r="M212" s="51"/>
      <c r="N212" s="50"/>
      <c r="O212" s="52"/>
      <c r="P212" s="50"/>
      <c r="Q212" s="51"/>
    </row>
    <row r="213" spans="2:17" ht="12.4" thickTop="1" x14ac:dyDescent="0.25">
      <c r="B213" s="58"/>
      <c r="C213" s="1"/>
      <c r="D213" s="2"/>
      <c r="E213" s="3"/>
      <c r="F213" s="2"/>
      <c r="G213" s="4"/>
      <c r="H213" s="2"/>
      <c r="I213" s="3"/>
      <c r="J213" s="38"/>
      <c r="K213" s="40"/>
      <c r="L213" s="38"/>
      <c r="M213" s="39"/>
      <c r="N213" s="38"/>
      <c r="O213" s="40"/>
      <c r="P213" s="38"/>
      <c r="Q213" s="39"/>
    </row>
    <row r="214" spans="2:17" ht="11.85" x14ac:dyDescent="0.25">
      <c r="B214" s="56"/>
      <c r="C214" s="5"/>
      <c r="D214" s="6"/>
      <c r="E214" s="7"/>
      <c r="F214" s="6"/>
      <c r="G214" s="8"/>
      <c r="H214" s="6"/>
      <c r="I214" s="7"/>
      <c r="J214" s="44"/>
      <c r="K214" s="46"/>
      <c r="L214" s="44"/>
      <c r="M214" s="45"/>
      <c r="N214" s="44"/>
      <c r="O214" s="46"/>
      <c r="P214" s="44"/>
      <c r="Q214" s="45"/>
    </row>
    <row r="215" spans="2:17" ht="12.4" thickBot="1" x14ac:dyDescent="0.3">
      <c r="B215" s="57"/>
      <c r="C215" s="9"/>
      <c r="D215" s="10"/>
      <c r="E215" s="11"/>
      <c r="F215" s="10"/>
      <c r="G215" s="12"/>
      <c r="H215" s="10"/>
      <c r="I215" s="11"/>
      <c r="J215" s="50"/>
      <c r="K215" s="52"/>
      <c r="L215" s="50"/>
      <c r="M215" s="51"/>
      <c r="N215" s="50"/>
      <c r="O215" s="52"/>
      <c r="P215" s="50"/>
      <c r="Q215" s="51"/>
    </row>
    <row r="216" spans="2:17" ht="12.4" thickTop="1" x14ac:dyDescent="0.25">
      <c r="B216" s="58"/>
      <c r="C216" s="1"/>
      <c r="D216" s="2"/>
      <c r="E216" s="3"/>
      <c r="F216" s="2"/>
      <c r="G216" s="4"/>
      <c r="H216" s="2"/>
      <c r="I216" s="3"/>
      <c r="J216" s="38"/>
      <c r="K216" s="40"/>
      <c r="L216" s="38"/>
      <c r="M216" s="39"/>
      <c r="N216" s="38"/>
      <c r="O216" s="40"/>
      <c r="P216" s="38"/>
      <c r="Q216" s="39"/>
    </row>
    <row r="217" spans="2:17" ht="11.85" x14ac:dyDescent="0.25">
      <c r="B217" s="56"/>
      <c r="C217" s="5"/>
      <c r="D217" s="6"/>
      <c r="E217" s="7"/>
      <c r="F217" s="6"/>
      <c r="G217" s="8"/>
      <c r="H217" s="6"/>
      <c r="I217" s="7"/>
      <c r="J217" s="44"/>
      <c r="K217" s="46"/>
      <c r="L217" s="44"/>
      <c r="M217" s="45"/>
      <c r="N217" s="44"/>
      <c r="O217" s="46"/>
      <c r="P217" s="44"/>
      <c r="Q217" s="45"/>
    </row>
    <row r="218" spans="2:17" ht="12.4" thickBot="1" x14ac:dyDescent="0.3">
      <c r="B218" s="57"/>
      <c r="C218" s="9"/>
      <c r="D218" s="10"/>
      <c r="E218" s="11"/>
      <c r="F218" s="10"/>
      <c r="G218" s="12"/>
      <c r="H218" s="10"/>
      <c r="I218" s="11"/>
      <c r="J218" s="50"/>
      <c r="K218" s="52"/>
      <c r="L218" s="50"/>
      <c r="M218" s="51"/>
      <c r="N218" s="50"/>
      <c r="O218" s="52"/>
      <c r="P218" s="50"/>
      <c r="Q218" s="51"/>
    </row>
    <row r="219" spans="2:17" ht="12.4" thickTop="1" x14ac:dyDescent="0.25">
      <c r="B219" s="58"/>
      <c r="C219" s="1"/>
      <c r="D219" s="2"/>
      <c r="E219" s="3"/>
      <c r="F219" s="2"/>
      <c r="G219" s="4"/>
      <c r="H219" s="2"/>
      <c r="I219" s="3"/>
      <c r="J219" s="38"/>
      <c r="K219" s="40"/>
      <c r="L219" s="38"/>
      <c r="M219" s="39"/>
      <c r="N219" s="38"/>
      <c r="O219" s="40"/>
      <c r="P219" s="38"/>
      <c r="Q219" s="39"/>
    </row>
    <row r="220" spans="2:17" ht="11.85" x14ac:dyDescent="0.25">
      <c r="B220" s="56"/>
      <c r="C220" s="5"/>
      <c r="D220" s="6"/>
      <c r="E220" s="7"/>
      <c r="F220" s="6"/>
      <c r="G220" s="8"/>
      <c r="H220" s="6"/>
      <c r="I220" s="7"/>
      <c r="J220" s="44"/>
      <c r="K220" s="46"/>
      <c r="L220" s="44"/>
      <c r="M220" s="45"/>
      <c r="N220" s="44"/>
      <c r="O220" s="46"/>
      <c r="P220" s="44"/>
      <c r="Q220" s="45"/>
    </row>
    <row r="221" spans="2:17" ht="12.4" thickBot="1" x14ac:dyDescent="0.3">
      <c r="B221" s="57"/>
      <c r="C221" s="9"/>
      <c r="D221" s="10"/>
      <c r="E221" s="11"/>
      <c r="F221" s="10"/>
      <c r="G221" s="12"/>
      <c r="H221" s="10"/>
      <c r="I221" s="11"/>
      <c r="J221" s="50"/>
      <c r="K221" s="52"/>
      <c r="L221" s="50"/>
      <c r="M221" s="51"/>
      <c r="N221" s="50"/>
      <c r="O221" s="52"/>
      <c r="P221" s="50"/>
      <c r="Q221" s="51"/>
    </row>
    <row r="222" spans="2:17" ht="12.4" thickTop="1" x14ac:dyDescent="0.25">
      <c r="B222" s="58"/>
      <c r="C222" s="1"/>
      <c r="D222" s="2"/>
      <c r="E222" s="3"/>
      <c r="F222" s="2"/>
      <c r="G222" s="4"/>
      <c r="H222" s="2"/>
      <c r="I222" s="3"/>
      <c r="J222" s="38"/>
      <c r="K222" s="40"/>
      <c r="L222" s="38"/>
      <c r="M222" s="39"/>
      <c r="N222" s="38"/>
      <c r="O222" s="40"/>
      <c r="P222" s="38"/>
      <c r="Q222" s="39"/>
    </row>
    <row r="223" spans="2:17" ht="11.85" x14ac:dyDescent="0.25">
      <c r="B223" s="56"/>
      <c r="C223" s="5"/>
      <c r="D223" s="6"/>
      <c r="E223" s="7"/>
      <c r="F223" s="6"/>
      <c r="G223" s="8"/>
      <c r="H223" s="6"/>
      <c r="I223" s="7"/>
      <c r="J223" s="44"/>
      <c r="K223" s="46"/>
      <c r="L223" s="44"/>
      <c r="M223" s="45"/>
      <c r="N223" s="44"/>
      <c r="O223" s="46"/>
      <c r="P223" s="44"/>
      <c r="Q223" s="45"/>
    </row>
    <row r="224" spans="2:17" ht="12.4" thickBot="1" x14ac:dyDescent="0.3">
      <c r="B224" s="57"/>
      <c r="C224" s="9"/>
      <c r="D224" s="10"/>
      <c r="E224" s="11"/>
      <c r="F224" s="10"/>
      <c r="G224" s="12"/>
      <c r="H224" s="10"/>
      <c r="I224" s="11"/>
      <c r="J224" s="50"/>
      <c r="K224" s="52"/>
      <c r="L224" s="50"/>
      <c r="M224" s="51"/>
      <c r="N224" s="50"/>
      <c r="O224" s="52"/>
      <c r="P224" s="50"/>
      <c r="Q224" s="51"/>
    </row>
    <row r="225" spans="2:17" ht="12.4" thickTop="1" x14ac:dyDescent="0.25">
      <c r="B225" s="58"/>
      <c r="C225" s="1"/>
      <c r="D225" s="2"/>
      <c r="E225" s="3"/>
      <c r="F225" s="2"/>
      <c r="G225" s="4"/>
      <c r="H225" s="2"/>
      <c r="I225" s="3"/>
      <c r="J225" s="38"/>
      <c r="K225" s="40"/>
      <c r="L225" s="38"/>
      <c r="M225" s="39"/>
      <c r="N225" s="38"/>
      <c r="O225" s="40"/>
      <c r="P225" s="38"/>
      <c r="Q225" s="39"/>
    </row>
    <row r="226" spans="2:17" ht="11.85" x14ac:dyDescent="0.25">
      <c r="B226" s="56"/>
      <c r="C226" s="5"/>
      <c r="D226" s="6"/>
      <c r="E226" s="7"/>
      <c r="F226" s="6"/>
      <c r="G226" s="8"/>
      <c r="H226" s="6"/>
      <c r="I226" s="7"/>
      <c r="J226" s="44"/>
      <c r="K226" s="46"/>
      <c r="L226" s="44"/>
      <c r="M226" s="45"/>
      <c r="N226" s="44"/>
      <c r="O226" s="46"/>
      <c r="P226" s="44"/>
      <c r="Q226" s="45"/>
    </row>
    <row r="227" spans="2:17" ht="12.4" thickBot="1" x14ac:dyDescent="0.3">
      <c r="B227" s="57"/>
      <c r="C227" s="9"/>
      <c r="D227" s="10"/>
      <c r="E227" s="11"/>
      <c r="F227" s="10"/>
      <c r="G227" s="12"/>
      <c r="H227" s="10"/>
      <c r="I227" s="11"/>
      <c r="J227" s="50"/>
      <c r="K227" s="52"/>
      <c r="L227" s="50"/>
      <c r="M227" s="51"/>
      <c r="N227" s="50"/>
      <c r="O227" s="52"/>
      <c r="P227" s="50"/>
      <c r="Q227" s="51"/>
    </row>
    <row r="228" spans="2:17" ht="12.4" thickTop="1" x14ac:dyDescent="0.25">
      <c r="B228" s="58"/>
      <c r="C228" s="1"/>
      <c r="D228" s="2"/>
      <c r="E228" s="3"/>
      <c r="F228" s="2"/>
      <c r="G228" s="4"/>
      <c r="H228" s="2"/>
      <c r="I228" s="3"/>
      <c r="J228" s="38"/>
      <c r="K228" s="40"/>
      <c r="L228" s="38"/>
      <c r="M228" s="39"/>
      <c r="N228" s="38"/>
      <c r="O228" s="40"/>
      <c r="P228" s="38"/>
      <c r="Q228" s="39"/>
    </row>
    <row r="229" spans="2:17" ht="11.85" x14ac:dyDescent="0.25">
      <c r="B229" s="56"/>
      <c r="C229" s="5"/>
      <c r="D229" s="6"/>
      <c r="E229" s="7"/>
      <c r="F229" s="6"/>
      <c r="G229" s="8"/>
      <c r="H229" s="6"/>
      <c r="I229" s="7"/>
      <c r="J229" s="44"/>
      <c r="K229" s="46"/>
      <c r="L229" s="44"/>
      <c r="M229" s="45"/>
      <c r="N229" s="44"/>
      <c r="O229" s="46"/>
      <c r="P229" s="44"/>
      <c r="Q229" s="45"/>
    </row>
    <row r="230" spans="2:17" ht="12.4" thickBot="1" x14ac:dyDescent="0.3">
      <c r="B230" s="57"/>
      <c r="C230" s="9"/>
      <c r="D230" s="10"/>
      <c r="E230" s="11"/>
      <c r="F230" s="10"/>
      <c r="G230" s="12"/>
      <c r="H230" s="10"/>
      <c r="I230" s="11"/>
      <c r="J230" s="50"/>
      <c r="K230" s="52"/>
      <c r="L230" s="50"/>
      <c r="M230" s="51"/>
      <c r="N230" s="50"/>
      <c r="O230" s="52"/>
      <c r="P230" s="50"/>
      <c r="Q230" s="51"/>
    </row>
    <row r="231" spans="2:17" ht="12.4" thickTop="1" x14ac:dyDescent="0.25">
      <c r="B231" s="58"/>
      <c r="C231" s="1"/>
      <c r="D231" s="2"/>
      <c r="E231" s="3"/>
      <c r="F231" s="2"/>
      <c r="G231" s="4"/>
      <c r="H231" s="2"/>
      <c r="I231" s="3"/>
      <c r="J231" s="38"/>
      <c r="K231" s="40"/>
      <c r="L231" s="38"/>
      <c r="M231" s="39"/>
      <c r="N231" s="38"/>
      <c r="O231" s="40"/>
      <c r="P231" s="38"/>
      <c r="Q231" s="39"/>
    </row>
    <row r="232" spans="2:17" ht="11.85" x14ac:dyDescent="0.25">
      <c r="B232" s="56"/>
      <c r="C232" s="5"/>
      <c r="D232" s="6"/>
      <c r="E232" s="7"/>
      <c r="F232" s="6"/>
      <c r="G232" s="8"/>
      <c r="H232" s="6"/>
      <c r="I232" s="7"/>
      <c r="J232" s="44"/>
      <c r="K232" s="46"/>
      <c r="L232" s="44"/>
      <c r="M232" s="45"/>
      <c r="N232" s="44"/>
      <c r="O232" s="46"/>
      <c r="P232" s="44"/>
      <c r="Q232" s="45"/>
    </row>
    <row r="233" spans="2:17" ht="12.4" thickBot="1" x14ac:dyDescent="0.3">
      <c r="B233" s="57"/>
      <c r="C233" s="9"/>
      <c r="D233" s="10"/>
      <c r="E233" s="11"/>
      <c r="F233" s="10"/>
      <c r="G233" s="12"/>
      <c r="H233" s="10"/>
      <c r="I233" s="11"/>
      <c r="J233" s="50"/>
      <c r="K233" s="52"/>
      <c r="L233" s="50"/>
      <c r="M233" s="51"/>
      <c r="N233" s="50"/>
      <c r="O233" s="52"/>
      <c r="P233" s="50"/>
      <c r="Q233" s="51"/>
    </row>
    <row r="234" spans="2:17" ht="12.4" thickTop="1" x14ac:dyDescent="0.25">
      <c r="B234" s="58"/>
      <c r="C234" s="1"/>
      <c r="D234" s="2"/>
      <c r="E234" s="3"/>
      <c r="F234" s="2"/>
      <c r="G234" s="4"/>
      <c r="H234" s="2"/>
      <c r="I234" s="3"/>
      <c r="J234" s="38"/>
      <c r="K234" s="40"/>
      <c r="L234" s="38"/>
      <c r="M234" s="39"/>
      <c r="N234" s="38"/>
      <c r="O234" s="40"/>
      <c r="P234" s="38"/>
      <c r="Q234" s="39"/>
    </row>
    <row r="235" spans="2:17" ht="11.85" x14ac:dyDescent="0.25">
      <c r="B235" s="56"/>
      <c r="C235" s="5"/>
      <c r="D235" s="6"/>
      <c r="E235" s="7"/>
      <c r="F235" s="6"/>
      <c r="G235" s="8"/>
      <c r="H235" s="6"/>
      <c r="I235" s="7"/>
      <c r="J235" s="44"/>
      <c r="K235" s="46"/>
      <c r="L235" s="44"/>
      <c r="M235" s="45"/>
      <c r="N235" s="44"/>
      <c r="O235" s="46"/>
      <c r="P235" s="44"/>
      <c r="Q235" s="45"/>
    </row>
    <row r="236" spans="2:17" ht="12.4" thickBot="1" x14ac:dyDescent="0.3">
      <c r="B236" s="57"/>
      <c r="C236" s="9"/>
      <c r="D236" s="10"/>
      <c r="E236" s="11"/>
      <c r="F236" s="10"/>
      <c r="G236" s="12"/>
      <c r="H236" s="10"/>
      <c r="I236" s="11"/>
      <c r="J236" s="50"/>
      <c r="K236" s="52"/>
      <c r="L236" s="50"/>
      <c r="M236" s="51"/>
      <c r="N236" s="50"/>
      <c r="O236" s="52"/>
      <c r="P236" s="50"/>
      <c r="Q236" s="51"/>
    </row>
    <row r="237" spans="2:17" ht="12.4" thickTop="1" x14ac:dyDescent="0.25">
      <c r="B237" s="58"/>
      <c r="C237" s="1"/>
      <c r="D237" s="2"/>
      <c r="E237" s="3"/>
      <c r="F237" s="2"/>
      <c r="G237" s="4"/>
      <c r="H237" s="2"/>
      <c r="I237" s="3"/>
      <c r="J237" s="38"/>
      <c r="K237" s="40"/>
      <c r="L237" s="38"/>
      <c r="M237" s="39"/>
      <c r="N237" s="38"/>
      <c r="O237" s="40"/>
      <c r="P237" s="38"/>
      <c r="Q237" s="39"/>
    </row>
    <row r="238" spans="2:17" ht="11.85" x14ac:dyDescent="0.25">
      <c r="B238" s="56"/>
      <c r="C238" s="5"/>
      <c r="D238" s="6"/>
      <c r="E238" s="7"/>
      <c r="F238" s="6"/>
      <c r="G238" s="8"/>
      <c r="H238" s="6"/>
      <c r="I238" s="7"/>
      <c r="J238" s="44"/>
      <c r="K238" s="46"/>
      <c r="L238" s="44"/>
      <c r="M238" s="45"/>
      <c r="N238" s="44"/>
      <c r="O238" s="46"/>
      <c r="P238" s="44"/>
      <c r="Q238" s="45"/>
    </row>
    <row r="239" spans="2:17" ht="12.4" thickBot="1" x14ac:dyDescent="0.3">
      <c r="B239" s="57"/>
      <c r="C239" s="9"/>
      <c r="D239" s="10"/>
      <c r="E239" s="11"/>
      <c r="F239" s="10"/>
      <c r="G239" s="12"/>
      <c r="H239" s="10"/>
      <c r="I239" s="11"/>
      <c r="J239" s="50"/>
      <c r="K239" s="52"/>
      <c r="L239" s="50"/>
      <c r="M239" s="51"/>
      <c r="N239" s="50"/>
      <c r="O239" s="52"/>
      <c r="P239" s="50"/>
      <c r="Q239" s="51"/>
    </row>
    <row r="240" spans="2:17" ht="12.4" thickTop="1" x14ac:dyDescent="0.25">
      <c r="B240" s="58"/>
      <c r="C240" s="1"/>
      <c r="D240" s="2"/>
      <c r="E240" s="3"/>
      <c r="F240" s="2"/>
      <c r="G240" s="4"/>
      <c r="H240" s="2"/>
      <c r="I240" s="3"/>
      <c r="J240" s="38"/>
      <c r="K240" s="40"/>
      <c r="L240" s="38"/>
      <c r="M240" s="39"/>
      <c r="N240" s="38"/>
      <c r="O240" s="40"/>
      <c r="P240" s="38"/>
      <c r="Q240" s="39"/>
    </row>
    <row r="241" spans="2:17" ht="11.85" x14ac:dyDescent="0.25">
      <c r="B241" s="56"/>
      <c r="C241" s="5"/>
      <c r="D241" s="6"/>
      <c r="E241" s="7"/>
      <c r="F241" s="6"/>
      <c r="G241" s="8"/>
      <c r="H241" s="6"/>
      <c r="I241" s="7"/>
      <c r="J241" s="44"/>
      <c r="K241" s="46"/>
      <c r="L241" s="44"/>
      <c r="M241" s="45"/>
      <c r="N241" s="44"/>
      <c r="O241" s="46"/>
      <c r="P241" s="44"/>
      <c r="Q241" s="45"/>
    </row>
    <row r="242" spans="2:17" ht="12.4" thickBot="1" x14ac:dyDescent="0.3">
      <c r="B242" s="57"/>
      <c r="C242" s="9"/>
      <c r="D242" s="10"/>
      <c r="E242" s="11"/>
      <c r="F242" s="10"/>
      <c r="G242" s="12"/>
      <c r="H242" s="10"/>
      <c r="I242" s="11"/>
      <c r="J242" s="50"/>
      <c r="K242" s="52"/>
      <c r="L242" s="50"/>
      <c r="M242" s="51"/>
      <c r="N242" s="50"/>
      <c r="O242" s="52"/>
      <c r="P242" s="50"/>
      <c r="Q242" s="51"/>
    </row>
    <row r="243" spans="2:17" ht="12.4" thickTop="1" x14ac:dyDescent="0.25">
      <c r="B243" s="58"/>
      <c r="C243" s="1"/>
      <c r="D243" s="2"/>
      <c r="E243" s="3"/>
      <c r="F243" s="2"/>
      <c r="G243" s="4"/>
      <c r="H243" s="2"/>
      <c r="I243" s="3"/>
      <c r="J243" s="38"/>
      <c r="K243" s="40"/>
      <c r="L243" s="38"/>
      <c r="M243" s="39"/>
      <c r="N243" s="38"/>
      <c r="O243" s="40"/>
      <c r="P243" s="38"/>
      <c r="Q243" s="39"/>
    </row>
    <row r="244" spans="2:17" ht="11.85" x14ac:dyDescent="0.25">
      <c r="B244" s="56"/>
      <c r="C244" s="5"/>
      <c r="D244" s="6"/>
      <c r="E244" s="7"/>
      <c r="F244" s="6"/>
      <c r="G244" s="8"/>
      <c r="H244" s="6"/>
      <c r="I244" s="7"/>
      <c r="J244" s="44"/>
      <c r="K244" s="46"/>
      <c r="L244" s="44"/>
      <c r="M244" s="45"/>
      <c r="N244" s="44"/>
      <c r="O244" s="46"/>
      <c r="P244" s="44"/>
      <c r="Q244" s="45"/>
    </row>
    <row r="245" spans="2:17" ht="12.4" thickBot="1" x14ac:dyDescent="0.3">
      <c r="B245" s="57"/>
      <c r="C245" s="9"/>
      <c r="D245" s="10"/>
      <c r="E245" s="11"/>
      <c r="F245" s="10"/>
      <c r="G245" s="12"/>
      <c r="H245" s="10"/>
      <c r="I245" s="11"/>
      <c r="J245" s="50"/>
      <c r="K245" s="52"/>
      <c r="L245" s="50"/>
      <c r="M245" s="51"/>
      <c r="N245" s="50"/>
      <c r="O245" s="52"/>
      <c r="P245" s="50"/>
      <c r="Q245" s="51"/>
    </row>
    <row r="246" spans="2:17" ht="12.4" thickTop="1" x14ac:dyDescent="0.25">
      <c r="B246" s="58"/>
      <c r="C246" s="1"/>
      <c r="D246" s="2"/>
      <c r="E246" s="3"/>
      <c r="F246" s="2"/>
      <c r="G246" s="4"/>
      <c r="H246" s="2"/>
      <c r="I246" s="3"/>
      <c r="J246" s="38"/>
      <c r="K246" s="40"/>
      <c r="L246" s="38"/>
      <c r="M246" s="39"/>
      <c r="N246" s="38"/>
      <c r="O246" s="40"/>
      <c r="P246" s="38"/>
      <c r="Q246" s="39"/>
    </row>
    <row r="247" spans="2:17" ht="11.85" x14ac:dyDescent="0.25">
      <c r="B247" s="56"/>
      <c r="C247" s="5"/>
      <c r="D247" s="6"/>
      <c r="E247" s="7"/>
      <c r="F247" s="6"/>
      <c r="G247" s="8"/>
      <c r="H247" s="6"/>
      <c r="I247" s="7"/>
      <c r="J247" s="44"/>
      <c r="K247" s="46"/>
      <c r="L247" s="44"/>
      <c r="M247" s="45"/>
      <c r="N247" s="44"/>
      <c r="O247" s="46"/>
      <c r="P247" s="44"/>
      <c r="Q247" s="45"/>
    </row>
    <row r="248" spans="2:17" ht="12.4" thickBot="1" x14ac:dyDescent="0.3">
      <c r="B248" s="57"/>
      <c r="C248" s="9"/>
      <c r="D248" s="10"/>
      <c r="E248" s="11"/>
      <c r="F248" s="10"/>
      <c r="G248" s="12"/>
      <c r="H248" s="10"/>
      <c r="I248" s="11"/>
      <c r="J248" s="50"/>
      <c r="K248" s="52"/>
      <c r="L248" s="50"/>
      <c r="M248" s="51"/>
      <c r="N248" s="50"/>
      <c r="O248" s="52"/>
      <c r="P248" s="50"/>
      <c r="Q248" s="51"/>
    </row>
    <row r="249" spans="2:17" ht="12.4" thickTop="1" x14ac:dyDescent="0.25">
      <c r="B249" s="58"/>
      <c r="C249" s="1"/>
      <c r="D249" s="2"/>
      <c r="E249" s="3"/>
      <c r="F249" s="2"/>
      <c r="G249" s="4"/>
      <c r="H249" s="2"/>
      <c r="I249" s="3"/>
      <c r="J249" s="38"/>
      <c r="K249" s="40"/>
      <c r="L249" s="38"/>
      <c r="M249" s="39"/>
      <c r="N249" s="38"/>
      <c r="O249" s="40"/>
      <c r="P249" s="38"/>
      <c r="Q249" s="39"/>
    </row>
    <row r="250" spans="2:17" ht="11.85" x14ac:dyDescent="0.25">
      <c r="B250" s="56"/>
      <c r="C250" s="5"/>
      <c r="D250" s="6"/>
      <c r="E250" s="7"/>
      <c r="F250" s="6"/>
      <c r="G250" s="8"/>
      <c r="H250" s="6"/>
      <c r="I250" s="7"/>
      <c r="J250" s="44"/>
      <c r="K250" s="46"/>
      <c r="L250" s="44"/>
      <c r="M250" s="45"/>
      <c r="N250" s="44"/>
      <c r="O250" s="46"/>
      <c r="P250" s="44"/>
      <c r="Q250" s="45"/>
    </row>
    <row r="251" spans="2:17" ht="12.4" thickBot="1" x14ac:dyDescent="0.3">
      <c r="B251" s="57"/>
      <c r="C251" s="9"/>
      <c r="D251" s="10"/>
      <c r="E251" s="11"/>
      <c r="F251" s="10"/>
      <c r="G251" s="12"/>
      <c r="H251" s="10"/>
      <c r="I251" s="11"/>
      <c r="J251" s="50"/>
      <c r="K251" s="52"/>
      <c r="L251" s="50"/>
      <c r="M251" s="51"/>
      <c r="N251" s="50"/>
      <c r="O251" s="52"/>
      <c r="P251" s="50"/>
      <c r="Q251" s="51"/>
    </row>
    <row r="252" spans="2:17" ht="12.4" thickTop="1" x14ac:dyDescent="0.25">
      <c r="B252" s="58"/>
      <c r="C252" s="1"/>
      <c r="D252" s="2"/>
      <c r="E252" s="3"/>
      <c r="F252" s="2"/>
      <c r="G252" s="4"/>
      <c r="H252" s="2"/>
      <c r="I252" s="3"/>
      <c r="J252" s="38"/>
      <c r="K252" s="40"/>
      <c r="L252" s="38"/>
      <c r="M252" s="39"/>
      <c r="N252" s="38"/>
      <c r="O252" s="40"/>
      <c r="P252" s="38"/>
      <c r="Q252" s="39"/>
    </row>
    <row r="253" spans="2:17" ht="11.85" x14ac:dyDescent="0.25">
      <c r="B253" s="56"/>
      <c r="C253" s="5"/>
      <c r="D253" s="6"/>
      <c r="E253" s="7"/>
      <c r="F253" s="6"/>
      <c r="G253" s="8"/>
      <c r="H253" s="6"/>
      <c r="I253" s="7"/>
      <c r="J253" s="44"/>
      <c r="K253" s="46"/>
      <c r="L253" s="44"/>
      <c r="M253" s="45"/>
      <c r="N253" s="44"/>
      <c r="O253" s="46"/>
      <c r="P253" s="44"/>
      <c r="Q253" s="45"/>
    </row>
    <row r="254" spans="2:17" ht="12.4" thickBot="1" x14ac:dyDescent="0.3">
      <c r="B254" s="57"/>
      <c r="C254" s="9"/>
      <c r="D254" s="10"/>
      <c r="E254" s="11"/>
      <c r="F254" s="10"/>
      <c r="G254" s="12"/>
      <c r="H254" s="10"/>
      <c r="I254" s="11"/>
      <c r="J254" s="50"/>
      <c r="K254" s="52"/>
      <c r="L254" s="50"/>
      <c r="M254" s="51"/>
      <c r="N254" s="50"/>
      <c r="O254" s="52"/>
      <c r="P254" s="50"/>
      <c r="Q254" s="51"/>
    </row>
    <row r="255" spans="2:17" ht="12.4" thickTop="1" x14ac:dyDescent="0.25">
      <c r="B255" s="58"/>
      <c r="C255" s="1"/>
      <c r="D255" s="2"/>
      <c r="E255" s="3"/>
      <c r="F255" s="2"/>
      <c r="G255" s="4"/>
      <c r="H255" s="2"/>
      <c r="I255" s="3"/>
      <c r="J255" s="38"/>
      <c r="K255" s="40"/>
      <c r="L255" s="38"/>
      <c r="M255" s="39"/>
      <c r="N255" s="38"/>
      <c r="O255" s="40"/>
      <c r="P255" s="38"/>
      <c r="Q255" s="39"/>
    </row>
    <row r="256" spans="2:17" ht="11.85" x14ac:dyDescent="0.25">
      <c r="B256" s="56"/>
      <c r="C256" s="5"/>
      <c r="D256" s="6"/>
      <c r="E256" s="7"/>
      <c r="F256" s="6"/>
      <c r="G256" s="8"/>
      <c r="H256" s="6"/>
      <c r="I256" s="7"/>
      <c r="J256" s="44"/>
      <c r="K256" s="46"/>
      <c r="L256" s="44"/>
      <c r="M256" s="45"/>
      <c r="N256" s="44"/>
      <c r="O256" s="46"/>
      <c r="P256" s="44"/>
      <c r="Q256" s="45"/>
    </row>
    <row r="257" spans="2:17" ht="12.4" thickBot="1" x14ac:dyDescent="0.3">
      <c r="B257" s="57"/>
      <c r="C257" s="9"/>
      <c r="D257" s="10"/>
      <c r="E257" s="11"/>
      <c r="F257" s="10"/>
      <c r="G257" s="12"/>
      <c r="H257" s="10"/>
      <c r="I257" s="11"/>
      <c r="J257" s="50"/>
      <c r="K257" s="52"/>
      <c r="L257" s="50"/>
      <c r="M257" s="51"/>
      <c r="N257" s="50"/>
      <c r="O257" s="52"/>
      <c r="P257" s="50"/>
      <c r="Q257" s="51"/>
    </row>
    <row r="258" spans="2:17" ht="12.4" thickTop="1" x14ac:dyDescent="0.25">
      <c r="B258" s="58"/>
      <c r="C258" s="1"/>
      <c r="D258" s="2"/>
      <c r="E258" s="3"/>
      <c r="F258" s="2"/>
      <c r="G258" s="4"/>
      <c r="H258" s="2"/>
      <c r="I258" s="3"/>
      <c r="J258" s="38"/>
      <c r="K258" s="40"/>
      <c r="L258" s="38"/>
      <c r="M258" s="39"/>
      <c r="N258" s="38"/>
      <c r="O258" s="40"/>
      <c r="P258" s="38"/>
      <c r="Q258" s="39"/>
    </row>
    <row r="259" spans="2:17" ht="11.85" x14ac:dyDescent="0.25">
      <c r="B259" s="56"/>
      <c r="C259" s="5"/>
      <c r="D259" s="6"/>
      <c r="E259" s="7"/>
      <c r="F259" s="6"/>
      <c r="G259" s="8"/>
      <c r="H259" s="6"/>
      <c r="I259" s="7"/>
      <c r="J259" s="44"/>
      <c r="K259" s="46"/>
      <c r="L259" s="44"/>
      <c r="M259" s="45"/>
      <c r="N259" s="44"/>
      <c r="O259" s="46"/>
      <c r="P259" s="44"/>
      <c r="Q259" s="45"/>
    </row>
    <row r="260" spans="2:17" ht="12.4" thickBot="1" x14ac:dyDescent="0.3">
      <c r="B260" s="57"/>
      <c r="C260" s="9"/>
      <c r="D260" s="10"/>
      <c r="E260" s="11"/>
      <c r="F260" s="10"/>
      <c r="G260" s="12"/>
      <c r="H260" s="10"/>
      <c r="I260" s="11"/>
      <c r="J260" s="50"/>
      <c r="K260" s="52"/>
      <c r="L260" s="50"/>
      <c r="M260" s="51"/>
      <c r="N260" s="50"/>
      <c r="O260" s="52"/>
      <c r="P260" s="50"/>
      <c r="Q260" s="51"/>
    </row>
    <row r="261" spans="2:17" ht="12.4" thickTop="1" x14ac:dyDescent="0.25">
      <c r="B261" s="58"/>
      <c r="C261" s="1"/>
      <c r="D261" s="2"/>
      <c r="E261" s="3"/>
      <c r="F261" s="2"/>
      <c r="G261" s="4"/>
      <c r="H261" s="2"/>
      <c r="I261" s="3"/>
      <c r="J261" s="38"/>
      <c r="K261" s="40"/>
      <c r="L261" s="38"/>
      <c r="M261" s="39"/>
      <c r="N261" s="38"/>
      <c r="O261" s="40"/>
      <c r="P261" s="38"/>
      <c r="Q261" s="39"/>
    </row>
    <row r="262" spans="2:17" ht="11.85" x14ac:dyDescent="0.25">
      <c r="B262" s="56"/>
      <c r="C262" s="5"/>
      <c r="D262" s="6"/>
      <c r="E262" s="7"/>
      <c r="F262" s="6"/>
      <c r="G262" s="8"/>
      <c r="H262" s="6"/>
      <c r="I262" s="7"/>
      <c r="J262" s="44"/>
      <c r="K262" s="46"/>
      <c r="L262" s="44"/>
      <c r="M262" s="45"/>
      <c r="N262" s="44"/>
      <c r="O262" s="46"/>
      <c r="P262" s="44"/>
      <c r="Q262" s="45"/>
    </row>
    <row r="263" spans="2:17" ht="12.4" thickBot="1" x14ac:dyDescent="0.3">
      <c r="B263" s="57"/>
      <c r="C263" s="9"/>
      <c r="D263" s="10"/>
      <c r="E263" s="11"/>
      <c r="F263" s="10"/>
      <c r="G263" s="12"/>
      <c r="H263" s="10"/>
      <c r="I263" s="11"/>
      <c r="J263" s="50"/>
      <c r="K263" s="52"/>
      <c r="L263" s="50"/>
      <c r="M263" s="51"/>
      <c r="N263" s="50"/>
      <c r="O263" s="52"/>
      <c r="P263" s="50"/>
      <c r="Q263" s="51"/>
    </row>
    <row r="264" spans="2:17" ht="12.4" thickTop="1" x14ac:dyDescent="0.25">
      <c r="B264" s="58"/>
      <c r="C264" s="1"/>
      <c r="D264" s="2"/>
      <c r="E264" s="3"/>
      <c r="F264" s="2"/>
      <c r="G264" s="4"/>
      <c r="H264" s="2"/>
      <c r="I264" s="3"/>
      <c r="J264" s="38"/>
      <c r="K264" s="40"/>
      <c r="L264" s="38"/>
      <c r="M264" s="39"/>
      <c r="N264" s="38"/>
      <c r="O264" s="40"/>
      <c r="P264" s="38"/>
      <c r="Q264" s="39"/>
    </row>
    <row r="265" spans="2:17" ht="11.85" x14ac:dyDescent="0.25">
      <c r="B265" s="56"/>
      <c r="C265" s="5"/>
      <c r="D265" s="6"/>
      <c r="E265" s="7"/>
      <c r="F265" s="6"/>
      <c r="G265" s="8"/>
      <c r="H265" s="6"/>
      <c r="I265" s="7"/>
      <c r="J265" s="44"/>
      <c r="K265" s="46"/>
      <c r="L265" s="44"/>
      <c r="M265" s="45"/>
      <c r="N265" s="44"/>
      <c r="O265" s="46"/>
      <c r="P265" s="44"/>
      <c r="Q265" s="45"/>
    </row>
    <row r="266" spans="2:17" ht="12.4" thickBot="1" x14ac:dyDescent="0.3">
      <c r="B266" s="57"/>
      <c r="C266" s="9"/>
      <c r="D266" s="10"/>
      <c r="E266" s="11"/>
      <c r="F266" s="10"/>
      <c r="G266" s="12"/>
      <c r="H266" s="10"/>
      <c r="I266" s="11"/>
      <c r="J266" s="50"/>
      <c r="K266" s="52"/>
      <c r="L266" s="50"/>
      <c r="M266" s="51"/>
      <c r="N266" s="50"/>
      <c r="O266" s="52"/>
      <c r="P266" s="50"/>
      <c r="Q266" s="51"/>
    </row>
    <row r="267" spans="2:17" ht="12.4" thickTop="1" x14ac:dyDescent="0.25">
      <c r="B267" s="58"/>
      <c r="C267" s="1"/>
      <c r="D267" s="2"/>
      <c r="E267" s="3"/>
      <c r="F267" s="2"/>
      <c r="G267" s="4"/>
      <c r="H267" s="2"/>
      <c r="I267" s="3"/>
      <c r="J267" s="38"/>
      <c r="K267" s="40"/>
      <c r="L267" s="38"/>
      <c r="M267" s="39"/>
      <c r="N267" s="38"/>
      <c r="O267" s="40"/>
      <c r="P267" s="38"/>
      <c r="Q267" s="39"/>
    </row>
    <row r="268" spans="2:17" ht="11.85" x14ac:dyDescent="0.25">
      <c r="B268" s="56"/>
      <c r="C268" s="5"/>
      <c r="D268" s="6"/>
      <c r="E268" s="7"/>
      <c r="F268" s="6"/>
      <c r="G268" s="8"/>
      <c r="H268" s="6"/>
      <c r="I268" s="7"/>
      <c r="J268" s="44"/>
      <c r="K268" s="46"/>
      <c r="L268" s="44"/>
      <c r="M268" s="45"/>
      <c r="N268" s="44"/>
      <c r="O268" s="46"/>
      <c r="P268" s="44"/>
      <c r="Q268" s="45"/>
    </row>
    <row r="269" spans="2:17" ht="12.4" thickBot="1" x14ac:dyDescent="0.3">
      <c r="B269" s="57"/>
      <c r="C269" s="9"/>
      <c r="D269" s="10"/>
      <c r="E269" s="11"/>
      <c r="F269" s="10"/>
      <c r="G269" s="12"/>
      <c r="H269" s="10"/>
      <c r="I269" s="11"/>
      <c r="J269" s="50"/>
      <c r="K269" s="52"/>
      <c r="L269" s="50"/>
      <c r="M269" s="51"/>
      <c r="N269" s="50"/>
      <c r="O269" s="52"/>
      <c r="P269" s="50"/>
      <c r="Q269" s="51"/>
    </row>
    <row r="270" spans="2:17" ht="12.4" thickTop="1" x14ac:dyDescent="0.25">
      <c r="B270" s="58"/>
      <c r="C270" s="1"/>
      <c r="D270" s="2"/>
      <c r="E270" s="3"/>
      <c r="F270" s="2"/>
      <c r="G270" s="4"/>
      <c r="H270" s="2"/>
      <c r="I270" s="3"/>
      <c r="J270" s="38"/>
      <c r="K270" s="40"/>
      <c r="L270" s="38"/>
      <c r="M270" s="39"/>
      <c r="N270" s="38"/>
      <c r="O270" s="40"/>
      <c r="P270" s="38"/>
      <c r="Q270" s="39"/>
    </row>
    <row r="271" spans="2:17" ht="11.85" x14ac:dyDescent="0.25">
      <c r="B271" s="56"/>
      <c r="C271" s="5"/>
      <c r="D271" s="6"/>
      <c r="E271" s="7"/>
      <c r="F271" s="6"/>
      <c r="G271" s="8"/>
      <c r="H271" s="6"/>
      <c r="I271" s="7"/>
      <c r="J271" s="44"/>
      <c r="K271" s="46"/>
      <c r="L271" s="44"/>
      <c r="M271" s="45"/>
      <c r="N271" s="44"/>
      <c r="O271" s="46"/>
      <c r="P271" s="44"/>
      <c r="Q271" s="45"/>
    </row>
    <row r="272" spans="2:17" ht="12.4" thickBot="1" x14ac:dyDescent="0.3">
      <c r="B272" s="57"/>
      <c r="C272" s="9"/>
      <c r="D272" s="10"/>
      <c r="E272" s="11"/>
      <c r="F272" s="10"/>
      <c r="G272" s="12"/>
      <c r="H272" s="10"/>
      <c r="I272" s="11"/>
      <c r="J272" s="50"/>
      <c r="K272" s="52"/>
      <c r="L272" s="50"/>
      <c r="M272" s="51"/>
      <c r="N272" s="50"/>
      <c r="O272" s="52"/>
      <c r="P272" s="50"/>
      <c r="Q272" s="51"/>
    </row>
    <row r="273" spans="2:17" ht="12.4" thickTop="1" x14ac:dyDescent="0.25">
      <c r="B273" s="58"/>
      <c r="C273" s="1"/>
      <c r="D273" s="2"/>
      <c r="E273" s="3"/>
      <c r="F273" s="2"/>
      <c r="G273" s="4"/>
      <c r="H273" s="2"/>
      <c r="I273" s="3"/>
      <c r="J273" s="38"/>
      <c r="K273" s="40"/>
      <c r="L273" s="38"/>
      <c r="M273" s="39"/>
      <c r="N273" s="38"/>
      <c r="O273" s="40"/>
      <c r="P273" s="38"/>
      <c r="Q273" s="39"/>
    </row>
    <row r="274" spans="2:17" ht="11.85" x14ac:dyDescent="0.25">
      <c r="B274" s="56"/>
      <c r="C274" s="5"/>
      <c r="D274" s="6"/>
      <c r="E274" s="7"/>
      <c r="F274" s="6"/>
      <c r="G274" s="8"/>
      <c r="H274" s="6"/>
      <c r="I274" s="7"/>
      <c r="J274" s="44"/>
      <c r="K274" s="46"/>
      <c r="L274" s="44"/>
      <c r="M274" s="45"/>
      <c r="N274" s="44"/>
      <c r="O274" s="46"/>
      <c r="P274" s="44"/>
      <c r="Q274" s="45"/>
    </row>
    <row r="275" spans="2:17" ht="12.4" thickBot="1" x14ac:dyDescent="0.3">
      <c r="B275" s="57"/>
      <c r="C275" s="9"/>
      <c r="D275" s="10"/>
      <c r="E275" s="11"/>
      <c r="F275" s="10"/>
      <c r="G275" s="12"/>
      <c r="H275" s="10"/>
      <c r="I275" s="11"/>
      <c r="J275" s="50"/>
      <c r="K275" s="52"/>
      <c r="L275" s="50"/>
      <c r="M275" s="51"/>
      <c r="N275" s="50"/>
      <c r="O275" s="52"/>
      <c r="P275" s="50"/>
      <c r="Q275" s="51"/>
    </row>
    <row r="276" spans="2:17" ht="12.4" thickTop="1" x14ac:dyDescent="0.25">
      <c r="B276" s="58"/>
      <c r="C276" s="1"/>
      <c r="D276" s="2"/>
      <c r="E276" s="3"/>
      <c r="F276" s="2"/>
      <c r="G276" s="4"/>
      <c r="H276" s="2"/>
      <c r="I276" s="3"/>
      <c r="J276" s="38"/>
      <c r="K276" s="40"/>
      <c r="L276" s="38"/>
      <c r="M276" s="39"/>
      <c r="N276" s="38"/>
      <c r="O276" s="40"/>
      <c r="P276" s="38"/>
      <c r="Q276" s="39"/>
    </row>
    <row r="277" spans="2:17" ht="11.85" x14ac:dyDescent="0.25">
      <c r="B277" s="56"/>
      <c r="C277" s="5"/>
      <c r="D277" s="6"/>
      <c r="E277" s="7"/>
      <c r="F277" s="6"/>
      <c r="G277" s="8"/>
      <c r="H277" s="6"/>
      <c r="I277" s="7"/>
      <c r="J277" s="44"/>
      <c r="K277" s="46"/>
      <c r="L277" s="44"/>
      <c r="M277" s="45"/>
      <c r="N277" s="44"/>
      <c r="O277" s="46"/>
      <c r="P277" s="44"/>
      <c r="Q277" s="45"/>
    </row>
    <row r="278" spans="2:17" ht="12.4" thickBot="1" x14ac:dyDescent="0.3">
      <c r="B278" s="57"/>
      <c r="C278" s="9"/>
      <c r="D278" s="10"/>
      <c r="E278" s="11"/>
      <c r="F278" s="10"/>
      <c r="G278" s="12"/>
      <c r="H278" s="10"/>
      <c r="I278" s="11"/>
      <c r="J278" s="50"/>
      <c r="K278" s="52"/>
      <c r="L278" s="50"/>
      <c r="M278" s="51"/>
      <c r="N278" s="50"/>
      <c r="O278" s="52"/>
      <c r="P278" s="50"/>
      <c r="Q278" s="51"/>
    </row>
    <row r="279" spans="2:17" ht="12.4" thickTop="1" x14ac:dyDescent="0.25">
      <c r="B279" s="58"/>
      <c r="C279" s="1"/>
      <c r="D279" s="2"/>
      <c r="E279" s="3"/>
      <c r="F279" s="2"/>
      <c r="G279" s="4"/>
      <c r="H279" s="2"/>
      <c r="I279" s="3"/>
      <c r="J279" s="38"/>
      <c r="K279" s="40"/>
      <c r="L279" s="38"/>
      <c r="M279" s="39"/>
      <c r="N279" s="38"/>
      <c r="O279" s="40"/>
      <c r="P279" s="38"/>
      <c r="Q279" s="39"/>
    </row>
    <row r="280" spans="2:17" ht="11.85" x14ac:dyDescent="0.25">
      <c r="B280" s="56"/>
      <c r="C280" s="5"/>
      <c r="D280" s="6"/>
      <c r="E280" s="7"/>
      <c r="F280" s="6"/>
      <c r="G280" s="8"/>
      <c r="H280" s="6"/>
      <c r="I280" s="7"/>
      <c r="J280" s="44"/>
      <c r="K280" s="46"/>
      <c r="L280" s="44"/>
      <c r="M280" s="45"/>
      <c r="N280" s="44"/>
      <c r="O280" s="46"/>
      <c r="P280" s="44"/>
      <c r="Q280" s="45"/>
    </row>
    <row r="281" spans="2:17" ht="12.4" thickBot="1" x14ac:dyDescent="0.3">
      <c r="B281" s="57"/>
      <c r="C281" s="9"/>
      <c r="D281" s="10"/>
      <c r="E281" s="11"/>
      <c r="F281" s="10"/>
      <c r="G281" s="12"/>
      <c r="H281" s="10"/>
      <c r="I281" s="11"/>
      <c r="J281" s="50"/>
      <c r="K281" s="52"/>
      <c r="L281" s="50"/>
      <c r="M281" s="51"/>
      <c r="N281" s="50"/>
      <c r="O281" s="52"/>
      <c r="P281" s="50"/>
      <c r="Q281" s="51"/>
    </row>
    <row r="282" spans="2:17" ht="12.4" thickTop="1" x14ac:dyDescent="0.25">
      <c r="B282" s="58"/>
      <c r="C282" s="1"/>
      <c r="D282" s="2"/>
      <c r="E282" s="3"/>
      <c r="F282" s="2"/>
      <c r="G282" s="4"/>
      <c r="H282" s="2"/>
      <c r="I282" s="3"/>
      <c r="J282" s="38"/>
      <c r="K282" s="40"/>
      <c r="L282" s="38"/>
      <c r="M282" s="39"/>
      <c r="N282" s="38"/>
      <c r="O282" s="40"/>
      <c r="P282" s="38"/>
      <c r="Q282" s="39"/>
    </row>
    <row r="283" spans="2:17" ht="11.85" x14ac:dyDescent="0.25">
      <c r="B283" s="56"/>
      <c r="C283" s="5"/>
      <c r="D283" s="6"/>
      <c r="E283" s="7"/>
      <c r="F283" s="6"/>
      <c r="G283" s="8"/>
      <c r="H283" s="6"/>
      <c r="I283" s="7"/>
      <c r="J283" s="44"/>
      <c r="K283" s="46"/>
      <c r="L283" s="44"/>
      <c r="M283" s="45"/>
      <c r="N283" s="44"/>
      <c r="O283" s="46"/>
      <c r="P283" s="44"/>
      <c r="Q283" s="45"/>
    </row>
    <row r="284" spans="2:17" ht="12.4" thickBot="1" x14ac:dyDescent="0.3">
      <c r="B284" s="57"/>
      <c r="C284" s="9"/>
      <c r="D284" s="10"/>
      <c r="E284" s="11"/>
      <c r="F284" s="10"/>
      <c r="G284" s="12"/>
      <c r="H284" s="10"/>
      <c r="I284" s="11"/>
      <c r="J284" s="50"/>
      <c r="K284" s="52"/>
      <c r="L284" s="50"/>
      <c r="M284" s="51"/>
      <c r="N284" s="50"/>
      <c r="O284" s="52"/>
      <c r="P284" s="50"/>
      <c r="Q284" s="51"/>
    </row>
    <row r="285" spans="2:17" ht="12.4" thickTop="1" x14ac:dyDescent="0.25">
      <c r="B285" s="58"/>
      <c r="C285" s="1"/>
      <c r="D285" s="2"/>
      <c r="E285" s="3"/>
      <c r="F285" s="2"/>
      <c r="G285" s="4"/>
      <c r="H285" s="2"/>
      <c r="I285" s="3"/>
      <c r="J285" s="38"/>
      <c r="K285" s="40"/>
      <c r="L285" s="38"/>
      <c r="M285" s="39"/>
      <c r="N285" s="38"/>
      <c r="O285" s="40"/>
      <c r="P285" s="38"/>
      <c r="Q285" s="39"/>
    </row>
    <row r="286" spans="2:17" ht="11.85" x14ac:dyDescent="0.25">
      <c r="B286" s="56"/>
      <c r="C286" s="5"/>
      <c r="D286" s="6"/>
      <c r="E286" s="7"/>
      <c r="F286" s="6"/>
      <c r="G286" s="8"/>
      <c r="H286" s="6"/>
      <c r="I286" s="7"/>
      <c r="J286" s="44"/>
      <c r="K286" s="46"/>
      <c r="L286" s="44"/>
      <c r="M286" s="45"/>
      <c r="N286" s="44"/>
      <c r="O286" s="46"/>
      <c r="P286" s="44"/>
      <c r="Q286" s="45"/>
    </row>
    <row r="287" spans="2:17" ht="12.4" thickBot="1" x14ac:dyDescent="0.3">
      <c r="B287" s="57"/>
      <c r="C287" s="9"/>
      <c r="D287" s="10"/>
      <c r="E287" s="11"/>
      <c r="F287" s="10"/>
      <c r="G287" s="12"/>
      <c r="H287" s="10"/>
      <c r="I287" s="11"/>
      <c r="J287" s="50"/>
      <c r="K287" s="52"/>
      <c r="L287" s="50"/>
      <c r="M287" s="51"/>
      <c r="N287" s="50"/>
      <c r="O287" s="52"/>
      <c r="P287" s="50"/>
      <c r="Q287" s="51"/>
    </row>
    <row r="288" spans="2:17" ht="12.4" thickTop="1" x14ac:dyDescent="0.25">
      <c r="B288" s="58"/>
      <c r="C288" s="1"/>
      <c r="D288" s="2"/>
      <c r="E288" s="3"/>
      <c r="F288" s="2"/>
      <c r="G288" s="4"/>
      <c r="H288" s="2"/>
      <c r="I288" s="3"/>
      <c r="J288" s="38"/>
      <c r="K288" s="40"/>
      <c r="L288" s="38"/>
      <c r="M288" s="39"/>
      <c r="N288" s="38"/>
      <c r="O288" s="40"/>
      <c r="P288" s="38"/>
      <c r="Q288" s="39"/>
    </row>
    <row r="289" spans="2:17" ht="11.85" x14ac:dyDescent="0.25">
      <c r="B289" s="56"/>
      <c r="C289" s="5"/>
      <c r="D289" s="6"/>
      <c r="E289" s="7"/>
      <c r="F289" s="6"/>
      <c r="G289" s="8"/>
      <c r="H289" s="6"/>
      <c r="I289" s="7"/>
      <c r="J289" s="44"/>
      <c r="K289" s="46"/>
      <c r="L289" s="44"/>
      <c r="M289" s="45"/>
      <c r="N289" s="44"/>
      <c r="O289" s="46"/>
      <c r="P289" s="44"/>
      <c r="Q289" s="45"/>
    </row>
    <row r="290" spans="2:17" ht="12.4" thickBot="1" x14ac:dyDescent="0.3">
      <c r="B290" s="57"/>
      <c r="C290" s="9"/>
      <c r="D290" s="10"/>
      <c r="E290" s="11"/>
      <c r="F290" s="10"/>
      <c r="G290" s="12"/>
      <c r="H290" s="10"/>
      <c r="I290" s="11"/>
      <c r="J290" s="50"/>
      <c r="K290" s="52"/>
      <c r="L290" s="50"/>
      <c r="M290" s="51"/>
      <c r="N290" s="50"/>
      <c r="O290" s="52"/>
      <c r="P290" s="50"/>
      <c r="Q290" s="51"/>
    </row>
    <row r="291" spans="2:17" ht="12.4" thickTop="1" x14ac:dyDescent="0.25">
      <c r="B291" s="58"/>
      <c r="C291" s="1"/>
      <c r="D291" s="2"/>
      <c r="E291" s="3"/>
      <c r="F291" s="2"/>
      <c r="G291" s="4"/>
      <c r="H291" s="2"/>
      <c r="I291" s="3"/>
      <c r="J291" s="38"/>
      <c r="K291" s="40"/>
      <c r="L291" s="38"/>
      <c r="M291" s="39"/>
      <c r="N291" s="38"/>
      <c r="O291" s="40"/>
      <c r="P291" s="38"/>
      <c r="Q291" s="39"/>
    </row>
    <row r="292" spans="2:17" ht="11.85" x14ac:dyDescent="0.25">
      <c r="B292" s="56"/>
      <c r="C292" s="5"/>
      <c r="D292" s="6"/>
      <c r="E292" s="7"/>
      <c r="F292" s="6"/>
      <c r="G292" s="8"/>
      <c r="H292" s="6"/>
      <c r="I292" s="7"/>
      <c r="J292" s="44"/>
      <c r="K292" s="46"/>
      <c r="L292" s="44"/>
      <c r="M292" s="45"/>
      <c r="N292" s="44"/>
      <c r="O292" s="46"/>
      <c r="P292" s="44"/>
      <c r="Q292" s="45"/>
    </row>
    <row r="293" spans="2:17" ht="12.4" thickBot="1" x14ac:dyDescent="0.3">
      <c r="B293" s="57"/>
      <c r="C293" s="9"/>
      <c r="D293" s="10"/>
      <c r="E293" s="11"/>
      <c r="F293" s="10"/>
      <c r="G293" s="12"/>
      <c r="H293" s="10"/>
      <c r="I293" s="11"/>
      <c r="J293" s="50"/>
      <c r="K293" s="52"/>
      <c r="L293" s="50"/>
      <c r="M293" s="51"/>
      <c r="N293" s="50"/>
      <c r="O293" s="52"/>
      <c r="P293" s="50"/>
      <c r="Q293" s="51"/>
    </row>
    <row r="294" spans="2:17" ht="12.4" thickTop="1" x14ac:dyDescent="0.25">
      <c r="B294" s="58"/>
      <c r="C294" s="1"/>
      <c r="D294" s="2"/>
      <c r="E294" s="3"/>
      <c r="F294" s="2"/>
      <c r="G294" s="4"/>
      <c r="H294" s="2"/>
      <c r="I294" s="3"/>
      <c r="J294" s="38"/>
      <c r="K294" s="40"/>
      <c r="L294" s="38"/>
      <c r="M294" s="39"/>
      <c r="N294" s="38"/>
      <c r="O294" s="40"/>
      <c r="P294" s="38"/>
      <c r="Q294" s="39"/>
    </row>
    <row r="295" spans="2:17" ht="11.85" x14ac:dyDescent="0.25">
      <c r="B295" s="56"/>
      <c r="C295" s="5"/>
      <c r="D295" s="6"/>
      <c r="E295" s="7"/>
      <c r="F295" s="6"/>
      <c r="G295" s="8"/>
      <c r="H295" s="6"/>
      <c r="I295" s="7"/>
      <c r="J295" s="44"/>
      <c r="K295" s="46"/>
      <c r="L295" s="44"/>
      <c r="M295" s="45"/>
      <c r="N295" s="44"/>
      <c r="O295" s="46"/>
      <c r="P295" s="44"/>
      <c r="Q295" s="45"/>
    </row>
    <row r="296" spans="2:17" ht="12.4" thickBot="1" x14ac:dyDescent="0.3">
      <c r="B296" s="57"/>
      <c r="C296" s="9"/>
      <c r="D296" s="10"/>
      <c r="E296" s="11"/>
      <c r="F296" s="10"/>
      <c r="G296" s="12"/>
      <c r="H296" s="10"/>
      <c r="I296" s="11"/>
      <c r="J296" s="50"/>
      <c r="K296" s="52"/>
      <c r="L296" s="50"/>
      <c r="M296" s="51"/>
      <c r="N296" s="50"/>
      <c r="O296" s="52"/>
      <c r="P296" s="50"/>
      <c r="Q296" s="51"/>
    </row>
    <row r="297" spans="2:17" ht="12.4" thickTop="1" x14ac:dyDescent="0.25">
      <c r="B297" s="58"/>
      <c r="C297" s="1"/>
      <c r="D297" s="2"/>
      <c r="E297" s="3"/>
      <c r="F297" s="2"/>
      <c r="G297" s="4"/>
      <c r="H297" s="2"/>
      <c r="I297" s="3"/>
      <c r="J297" s="38"/>
      <c r="K297" s="40"/>
      <c r="L297" s="38"/>
      <c r="M297" s="39"/>
      <c r="N297" s="38"/>
      <c r="O297" s="40"/>
      <c r="P297" s="38"/>
      <c r="Q297" s="39"/>
    </row>
    <row r="298" spans="2:17" ht="11.85" x14ac:dyDescent="0.25">
      <c r="B298" s="56"/>
      <c r="C298" s="5"/>
      <c r="D298" s="6"/>
      <c r="E298" s="7"/>
      <c r="F298" s="6"/>
      <c r="G298" s="8"/>
      <c r="H298" s="6"/>
      <c r="I298" s="7"/>
      <c r="J298" s="44"/>
      <c r="K298" s="46"/>
      <c r="L298" s="44"/>
      <c r="M298" s="45"/>
      <c r="N298" s="44"/>
      <c r="O298" s="46"/>
      <c r="P298" s="44"/>
      <c r="Q298" s="45"/>
    </row>
    <row r="299" spans="2:17" ht="12.4" thickBot="1" x14ac:dyDescent="0.3">
      <c r="B299" s="57"/>
      <c r="C299" s="9"/>
      <c r="D299" s="10"/>
      <c r="E299" s="11"/>
      <c r="F299" s="10"/>
      <c r="G299" s="12"/>
      <c r="H299" s="10"/>
      <c r="I299" s="11"/>
      <c r="J299" s="50"/>
      <c r="K299" s="52"/>
      <c r="L299" s="50"/>
      <c r="M299" s="51"/>
      <c r="N299" s="50"/>
      <c r="O299" s="52"/>
      <c r="P299" s="50"/>
      <c r="Q299" s="51"/>
    </row>
    <row r="300" spans="2:17" ht="12.4" thickTop="1" x14ac:dyDescent="0.25">
      <c r="B300" s="58"/>
      <c r="C300" s="1"/>
      <c r="D300" s="2"/>
      <c r="E300" s="3"/>
      <c r="F300" s="2"/>
      <c r="G300" s="4"/>
      <c r="H300" s="2"/>
      <c r="I300" s="3"/>
      <c r="J300" s="38"/>
      <c r="K300" s="40"/>
      <c r="L300" s="38"/>
      <c r="M300" s="39"/>
      <c r="N300" s="38"/>
      <c r="O300" s="40"/>
      <c r="P300" s="38"/>
      <c r="Q300" s="39"/>
    </row>
    <row r="301" spans="2:17" ht="11.85" x14ac:dyDescent="0.25">
      <c r="B301" s="56"/>
      <c r="C301" s="5"/>
      <c r="D301" s="6"/>
      <c r="E301" s="7"/>
      <c r="F301" s="6"/>
      <c r="G301" s="8"/>
      <c r="H301" s="6"/>
      <c r="I301" s="7"/>
      <c r="J301" s="44"/>
      <c r="K301" s="46"/>
      <c r="L301" s="44"/>
      <c r="M301" s="45"/>
      <c r="N301" s="44"/>
      <c r="O301" s="46"/>
      <c r="P301" s="44"/>
      <c r="Q301" s="45"/>
    </row>
    <row r="302" spans="2:17" ht="12.4" thickBot="1" x14ac:dyDescent="0.3">
      <c r="B302" s="57"/>
      <c r="C302" s="9"/>
      <c r="D302" s="10"/>
      <c r="E302" s="11"/>
      <c r="F302" s="10"/>
      <c r="G302" s="12"/>
      <c r="H302" s="10"/>
      <c r="I302" s="11"/>
      <c r="J302" s="50"/>
      <c r="K302" s="52"/>
      <c r="L302" s="50"/>
      <c r="M302" s="51"/>
      <c r="N302" s="50"/>
      <c r="O302" s="52"/>
      <c r="P302" s="50"/>
      <c r="Q302" s="51"/>
    </row>
    <row r="303" spans="2:17" ht="12.4" thickTop="1" x14ac:dyDescent="0.25">
      <c r="B303" s="58"/>
      <c r="C303" s="1"/>
      <c r="D303" s="2"/>
      <c r="E303" s="3"/>
      <c r="F303" s="2"/>
      <c r="G303" s="4"/>
      <c r="H303" s="2"/>
      <c r="I303" s="3"/>
      <c r="J303" s="38"/>
      <c r="K303" s="40"/>
      <c r="L303" s="38"/>
      <c r="M303" s="39"/>
      <c r="N303" s="38"/>
      <c r="O303" s="40"/>
      <c r="P303" s="38"/>
      <c r="Q303" s="39"/>
    </row>
    <row r="304" spans="2:17" ht="11.85" x14ac:dyDescent="0.25">
      <c r="B304" s="56"/>
      <c r="C304" s="5"/>
      <c r="D304" s="6"/>
      <c r="E304" s="7"/>
      <c r="F304" s="6"/>
      <c r="G304" s="8"/>
      <c r="H304" s="6"/>
      <c r="I304" s="7"/>
      <c r="J304" s="44"/>
      <c r="K304" s="46"/>
      <c r="L304" s="44"/>
      <c r="M304" s="45"/>
      <c r="N304" s="44"/>
      <c r="O304" s="46"/>
      <c r="P304" s="44"/>
      <c r="Q304" s="45"/>
    </row>
    <row r="305" spans="2:17" ht="12.4" thickBot="1" x14ac:dyDescent="0.3">
      <c r="B305" s="57"/>
      <c r="C305" s="9"/>
      <c r="D305" s="10"/>
      <c r="E305" s="11"/>
      <c r="F305" s="10"/>
      <c r="G305" s="12"/>
      <c r="H305" s="10"/>
      <c r="I305" s="11"/>
      <c r="J305" s="50"/>
      <c r="K305" s="52"/>
      <c r="L305" s="50"/>
      <c r="M305" s="51"/>
      <c r="N305" s="50"/>
      <c r="O305" s="52"/>
      <c r="P305" s="50"/>
      <c r="Q305" s="51"/>
    </row>
    <row r="306" spans="2:17" ht="12.4" thickTop="1" x14ac:dyDescent="0.25">
      <c r="B306" s="58"/>
      <c r="C306" s="1"/>
      <c r="D306" s="2"/>
      <c r="E306" s="3"/>
      <c r="F306" s="2"/>
      <c r="G306" s="4"/>
      <c r="H306" s="2"/>
      <c r="I306" s="3"/>
      <c r="J306" s="38"/>
      <c r="K306" s="40"/>
      <c r="L306" s="38"/>
      <c r="M306" s="39"/>
      <c r="N306" s="38"/>
      <c r="O306" s="40"/>
      <c r="P306" s="38"/>
      <c r="Q306" s="39"/>
    </row>
    <row r="307" spans="2:17" ht="11.85" x14ac:dyDescent="0.25">
      <c r="B307" s="56"/>
      <c r="C307" s="5"/>
      <c r="D307" s="6"/>
      <c r="E307" s="7"/>
      <c r="F307" s="6"/>
      <c r="G307" s="8"/>
      <c r="H307" s="6"/>
      <c r="I307" s="7"/>
      <c r="J307" s="44"/>
      <c r="K307" s="46"/>
      <c r="L307" s="44"/>
      <c r="M307" s="45"/>
      <c r="N307" s="44"/>
      <c r="O307" s="46"/>
      <c r="P307" s="44"/>
      <c r="Q307" s="45"/>
    </row>
    <row r="308" spans="2:17" ht="12.4" thickBot="1" x14ac:dyDescent="0.3">
      <c r="B308" s="57"/>
      <c r="C308" s="9"/>
      <c r="D308" s="10"/>
      <c r="E308" s="11"/>
      <c r="F308" s="10"/>
      <c r="G308" s="12"/>
      <c r="H308" s="10"/>
      <c r="I308" s="11"/>
      <c r="J308" s="50"/>
      <c r="K308" s="52"/>
      <c r="L308" s="50"/>
      <c r="M308" s="51"/>
      <c r="N308" s="50"/>
      <c r="O308" s="52"/>
      <c r="P308" s="50"/>
      <c r="Q308" s="51"/>
    </row>
    <row r="309" spans="2:17" ht="12.4" thickTop="1" x14ac:dyDescent="0.25">
      <c r="B309" s="58"/>
      <c r="C309" s="1"/>
      <c r="D309" s="2"/>
      <c r="E309" s="3"/>
      <c r="F309" s="2"/>
      <c r="G309" s="4"/>
      <c r="H309" s="2"/>
      <c r="I309" s="3"/>
      <c r="J309" s="38"/>
      <c r="K309" s="40"/>
      <c r="L309" s="38"/>
      <c r="M309" s="39"/>
      <c r="N309" s="38"/>
      <c r="O309" s="40"/>
      <c r="P309" s="38"/>
      <c r="Q309" s="39"/>
    </row>
    <row r="310" spans="2:17" ht="11.85" x14ac:dyDescent="0.25">
      <c r="B310" s="56"/>
      <c r="C310" s="5"/>
      <c r="D310" s="6"/>
      <c r="E310" s="7"/>
      <c r="F310" s="6"/>
      <c r="G310" s="8"/>
      <c r="H310" s="6"/>
      <c r="I310" s="7"/>
      <c r="J310" s="44"/>
      <c r="K310" s="46"/>
      <c r="L310" s="44"/>
      <c r="M310" s="45"/>
      <c r="N310" s="44"/>
      <c r="O310" s="46"/>
      <c r="P310" s="44"/>
      <c r="Q310" s="45"/>
    </row>
    <row r="311" spans="2:17" ht="12.4" thickBot="1" x14ac:dyDescent="0.3">
      <c r="B311" s="57"/>
      <c r="C311" s="9"/>
      <c r="D311" s="10"/>
      <c r="E311" s="11"/>
      <c r="F311" s="10"/>
      <c r="G311" s="12"/>
      <c r="H311" s="10"/>
      <c r="I311" s="11"/>
      <c r="J311" s="50"/>
      <c r="K311" s="52"/>
      <c r="L311" s="50"/>
      <c r="M311" s="51"/>
      <c r="N311" s="50"/>
      <c r="O311" s="52"/>
      <c r="P311" s="50"/>
      <c r="Q311" s="51"/>
    </row>
    <row r="312" spans="2:17" ht="12.4" thickTop="1" x14ac:dyDescent="0.25">
      <c r="B312" s="58"/>
      <c r="C312" s="1"/>
      <c r="D312" s="2"/>
      <c r="E312" s="3"/>
      <c r="F312" s="2"/>
      <c r="G312" s="4"/>
      <c r="H312" s="2"/>
      <c r="I312" s="3"/>
      <c r="J312" s="38"/>
      <c r="K312" s="40"/>
      <c r="L312" s="38"/>
      <c r="M312" s="39"/>
      <c r="N312" s="38"/>
      <c r="O312" s="40"/>
      <c r="P312" s="38"/>
      <c r="Q312" s="39"/>
    </row>
    <row r="313" spans="2:17" ht="11.85" x14ac:dyDescent="0.25">
      <c r="B313" s="56"/>
      <c r="C313" s="5"/>
      <c r="D313" s="6"/>
      <c r="E313" s="7"/>
      <c r="F313" s="6"/>
      <c r="G313" s="8"/>
      <c r="H313" s="6"/>
      <c r="I313" s="7"/>
      <c r="J313" s="44"/>
      <c r="K313" s="46"/>
      <c r="L313" s="44"/>
      <c r="M313" s="45"/>
      <c r="N313" s="44"/>
      <c r="O313" s="46"/>
      <c r="P313" s="44"/>
      <c r="Q313" s="45"/>
    </row>
    <row r="314" spans="2:17" ht="12.4" thickBot="1" x14ac:dyDescent="0.3">
      <c r="B314" s="57"/>
      <c r="C314" s="9"/>
      <c r="D314" s="10"/>
      <c r="E314" s="11"/>
      <c r="F314" s="10"/>
      <c r="G314" s="12"/>
      <c r="H314" s="10"/>
      <c r="I314" s="11"/>
      <c r="J314" s="50"/>
      <c r="K314" s="52"/>
      <c r="L314" s="50"/>
      <c r="M314" s="51"/>
      <c r="N314" s="50"/>
      <c r="O314" s="52"/>
      <c r="P314" s="50"/>
      <c r="Q314" s="51"/>
    </row>
    <row r="315" spans="2:17" ht="12.4" thickTop="1" x14ac:dyDescent="0.25">
      <c r="B315" s="58"/>
      <c r="C315" s="1"/>
      <c r="D315" s="2"/>
      <c r="E315" s="3"/>
      <c r="F315" s="2"/>
      <c r="G315" s="4"/>
      <c r="H315" s="2"/>
      <c r="I315" s="3"/>
      <c r="J315" s="38"/>
      <c r="K315" s="40"/>
      <c r="L315" s="38"/>
      <c r="M315" s="39"/>
      <c r="N315" s="38"/>
      <c r="O315" s="40"/>
      <c r="P315" s="38"/>
      <c r="Q315" s="39"/>
    </row>
    <row r="316" spans="2:17" ht="11.85" x14ac:dyDescent="0.25">
      <c r="B316" s="56"/>
      <c r="C316" s="5"/>
      <c r="D316" s="6"/>
      <c r="E316" s="7"/>
      <c r="F316" s="6"/>
      <c r="G316" s="8"/>
      <c r="H316" s="6"/>
      <c r="I316" s="7"/>
      <c r="J316" s="44"/>
      <c r="K316" s="46"/>
      <c r="L316" s="44"/>
      <c r="M316" s="45"/>
      <c r="N316" s="44"/>
      <c r="O316" s="46"/>
      <c r="P316" s="44"/>
      <c r="Q316" s="45"/>
    </row>
    <row r="317" spans="2:17" ht="12.4" thickBot="1" x14ac:dyDescent="0.3">
      <c r="B317" s="57"/>
      <c r="C317" s="9"/>
      <c r="D317" s="10"/>
      <c r="E317" s="11"/>
      <c r="F317" s="10"/>
      <c r="G317" s="12"/>
      <c r="H317" s="10"/>
      <c r="I317" s="11"/>
      <c r="J317" s="50"/>
      <c r="K317" s="52"/>
      <c r="L317" s="50"/>
      <c r="M317" s="51"/>
      <c r="N317" s="50"/>
      <c r="O317" s="52"/>
      <c r="P317" s="50"/>
      <c r="Q317" s="51"/>
    </row>
    <row r="318" spans="2:17" ht="12.4" thickTop="1" x14ac:dyDescent="0.25">
      <c r="B318" s="58"/>
      <c r="C318" s="1"/>
      <c r="D318" s="2"/>
      <c r="E318" s="3"/>
      <c r="F318" s="2"/>
      <c r="G318" s="4"/>
      <c r="H318" s="2"/>
      <c r="I318" s="3"/>
      <c r="J318" s="38"/>
      <c r="K318" s="40"/>
      <c r="L318" s="38"/>
      <c r="M318" s="39"/>
      <c r="N318" s="38"/>
      <c r="O318" s="40"/>
      <c r="P318" s="38"/>
      <c r="Q318" s="39"/>
    </row>
    <row r="319" spans="2:17" ht="11.85" x14ac:dyDescent="0.25">
      <c r="B319" s="56"/>
      <c r="C319" s="5"/>
      <c r="D319" s="6"/>
      <c r="E319" s="7"/>
      <c r="F319" s="6"/>
      <c r="G319" s="8"/>
      <c r="H319" s="6"/>
      <c r="I319" s="7"/>
      <c r="J319" s="44"/>
      <c r="K319" s="46"/>
      <c r="L319" s="44"/>
      <c r="M319" s="45"/>
      <c r="N319" s="44"/>
      <c r="O319" s="46"/>
      <c r="P319" s="44"/>
      <c r="Q319" s="45"/>
    </row>
    <row r="320" spans="2:17" ht="12.4" thickBot="1" x14ac:dyDescent="0.3">
      <c r="B320" s="57"/>
      <c r="C320" s="9"/>
      <c r="D320" s="10"/>
      <c r="E320" s="11"/>
      <c r="F320" s="10"/>
      <c r="G320" s="12"/>
      <c r="H320" s="10"/>
      <c r="I320" s="11"/>
      <c r="J320" s="50"/>
      <c r="K320" s="52"/>
      <c r="L320" s="50"/>
      <c r="M320" s="51"/>
      <c r="N320" s="50"/>
      <c r="O320" s="52"/>
      <c r="P320" s="50"/>
      <c r="Q320" s="51"/>
    </row>
    <row r="321" spans="2:17" ht="12.4" thickTop="1" x14ac:dyDescent="0.25">
      <c r="B321" s="58"/>
      <c r="C321" s="1"/>
      <c r="D321" s="2"/>
      <c r="E321" s="3"/>
      <c r="F321" s="2"/>
      <c r="G321" s="4"/>
      <c r="H321" s="2"/>
      <c r="I321" s="3"/>
      <c r="J321" s="38"/>
      <c r="K321" s="40"/>
      <c r="L321" s="38"/>
      <c r="M321" s="39"/>
      <c r="N321" s="38"/>
      <c r="O321" s="40"/>
      <c r="P321" s="38"/>
      <c r="Q321" s="39"/>
    </row>
    <row r="322" spans="2:17" ht="11.85" x14ac:dyDescent="0.25">
      <c r="B322" s="56"/>
      <c r="C322" s="5"/>
      <c r="D322" s="6"/>
      <c r="E322" s="7"/>
      <c r="F322" s="6"/>
      <c r="G322" s="8"/>
      <c r="H322" s="6"/>
      <c r="I322" s="7"/>
      <c r="J322" s="44"/>
      <c r="K322" s="46"/>
      <c r="L322" s="44"/>
      <c r="M322" s="45"/>
      <c r="N322" s="44"/>
      <c r="O322" s="46"/>
      <c r="P322" s="44"/>
      <c r="Q322" s="45"/>
    </row>
    <row r="323" spans="2:17" ht="12.4" thickBot="1" x14ac:dyDescent="0.3">
      <c r="B323" s="57"/>
      <c r="C323" s="9"/>
      <c r="D323" s="10"/>
      <c r="E323" s="11"/>
      <c r="F323" s="10"/>
      <c r="G323" s="12"/>
      <c r="H323" s="10"/>
      <c r="I323" s="11"/>
      <c r="J323" s="50"/>
      <c r="K323" s="52"/>
      <c r="L323" s="50"/>
      <c r="M323" s="51"/>
      <c r="N323" s="50"/>
      <c r="O323" s="52"/>
      <c r="P323" s="50"/>
      <c r="Q323" s="51"/>
    </row>
    <row r="324" spans="2:17" ht="12.4" thickTop="1" x14ac:dyDescent="0.25">
      <c r="B324" s="58"/>
      <c r="C324" s="1"/>
      <c r="D324" s="2"/>
      <c r="E324" s="3"/>
      <c r="F324" s="2"/>
      <c r="G324" s="4"/>
      <c r="H324" s="2"/>
      <c r="I324" s="3"/>
      <c r="J324" s="38"/>
      <c r="K324" s="40"/>
      <c r="L324" s="38"/>
      <c r="M324" s="39"/>
      <c r="N324" s="38"/>
      <c r="O324" s="40"/>
      <c r="P324" s="38"/>
      <c r="Q324" s="39"/>
    </row>
    <row r="325" spans="2:17" ht="11.85" x14ac:dyDescent="0.25">
      <c r="B325" s="56"/>
      <c r="C325" s="5"/>
      <c r="D325" s="6"/>
      <c r="E325" s="7"/>
      <c r="F325" s="6"/>
      <c r="G325" s="8"/>
      <c r="H325" s="6"/>
      <c r="I325" s="7"/>
      <c r="J325" s="44"/>
      <c r="K325" s="46"/>
      <c r="L325" s="44"/>
      <c r="M325" s="45"/>
      <c r="N325" s="44"/>
      <c r="O325" s="46"/>
      <c r="P325" s="44"/>
      <c r="Q325" s="45"/>
    </row>
    <row r="326" spans="2:17" ht="12.4" thickBot="1" x14ac:dyDescent="0.3">
      <c r="B326" s="57"/>
      <c r="C326" s="9"/>
      <c r="D326" s="10"/>
      <c r="E326" s="11"/>
      <c r="F326" s="10"/>
      <c r="G326" s="12"/>
      <c r="H326" s="10"/>
      <c r="I326" s="11"/>
      <c r="J326" s="50"/>
      <c r="K326" s="52"/>
      <c r="L326" s="50"/>
      <c r="M326" s="51"/>
      <c r="N326" s="50"/>
      <c r="O326" s="52"/>
      <c r="P326" s="50"/>
      <c r="Q326" s="51"/>
    </row>
    <row r="327" spans="2:17" ht="12.4" thickTop="1" x14ac:dyDescent="0.25">
      <c r="B327" s="58"/>
      <c r="C327" s="1"/>
      <c r="D327" s="2"/>
      <c r="E327" s="3"/>
      <c r="F327" s="2"/>
      <c r="G327" s="4"/>
      <c r="H327" s="2"/>
      <c r="I327" s="3"/>
      <c r="J327" s="38"/>
      <c r="K327" s="40"/>
      <c r="L327" s="38"/>
      <c r="M327" s="39"/>
      <c r="N327" s="38"/>
      <c r="O327" s="40"/>
      <c r="P327" s="38"/>
      <c r="Q327" s="39"/>
    </row>
    <row r="328" spans="2:17" ht="11.85" x14ac:dyDescent="0.25">
      <c r="B328" s="56"/>
      <c r="C328" s="5"/>
      <c r="D328" s="6"/>
      <c r="E328" s="7"/>
      <c r="F328" s="6"/>
      <c r="G328" s="8"/>
      <c r="H328" s="6"/>
      <c r="I328" s="7"/>
      <c r="J328" s="44"/>
      <c r="K328" s="46"/>
      <c r="L328" s="44"/>
      <c r="M328" s="45"/>
      <c r="N328" s="44"/>
      <c r="O328" s="46"/>
      <c r="P328" s="44"/>
      <c r="Q328" s="45"/>
    </row>
    <row r="329" spans="2:17" ht="12.4" thickBot="1" x14ac:dyDescent="0.3">
      <c r="B329" s="57"/>
      <c r="C329" s="9"/>
      <c r="D329" s="10"/>
      <c r="E329" s="11"/>
      <c r="F329" s="10"/>
      <c r="G329" s="12"/>
      <c r="H329" s="10"/>
      <c r="I329" s="11"/>
      <c r="J329" s="50"/>
      <c r="K329" s="52"/>
      <c r="L329" s="50"/>
      <c r="M329" s="51"/>
      <c r="N329" s="50"/>
      <c r="O329" s="52"/>
      <c r="P329" s="50"/>
      <c r="Q329" s="51"/>
    </row>
    <row r="330" spans="2:17" ht="12.4" thickTop="1" x14ac:dyDescent="0.25">
      <c r="B330" s="58"/>
      <c r="C330" s="1"/>
      <c r="D330" s="2"/>
      <c r="E330" s="3"/>
      <c r="F330" s="2"/>
      <c r="G330" s="4"/>
      <c r="H330" s="2"/>
      <c r="I330" s="3"/>
      <c r="J330" s="38"/>
      <c r="K330" s="40"/>
      <c r="L330" s="38"/>
      <c r="M330" s="39"/>
      <c r="N330" s="38"/>
      <c r="O330" s="40"/>
      <c r="P330" s="38"/>
      <c r="Q330" s="39"/>
    </row>
    <row r="331" spans="2:17" ht="11.85" x14ac:dyDescent="0.25">
      <c r="B331" s="56"/>
      <c r="C331" s="5"/>
      <c r="D331" s="6"/>
      <c r="E331" s="7"/>
      <c r="F331" s="6"/>
      <c r="G331" s="8"/>
      <c r="H331" s="6"/>
      <c r="I331" s="7"/>
      <c r="J331" s="44"/>
      <c r="K331" s="46"/>
      <c r="L331" s="44"/>
      <c r="M331" s="45"/>
      <c r="N331" s="44"/>
      <c r="O331" s="46"/>
      <c r="P331" s="44"/>
      <c r="Q331" s="45"/>
    </row>
    <row r="332" spans="2:17" ht="12.4" thickBot="1" x14ac:dyDescent="0.3">
      <c r="B332" s="57"/>
      <c r="C332" s="9"/>
      <c r="D332" s="10"/>
      <c r="E332" s="11"/>
      <c r="F332" s="10"/>
      <c r="G332" s="12"/>
      <c r="H332" s="10"/>
      <c r="I332" s="11"/>
      <c r="J332" s="50"/>
      <c r="K332" s="52"/>
      <c r="L332" s="50"/>
      <c r="M332" s="51"/>
      <c r="N332" s="50"/>
      <c r="O332" s="52"/>
      <c r="P332" s="50"/>
      <c r="Q332" s="51"/>
    </row>
    <row r="333" spans="2:17" ht="12.4" thickTop="1" x14ac:dyDescent="0.25">
      <c r="B333" s="58"/>
      <c r="C333" s="1"/>
      <c r="D333" s="2"/>
      <c r="E333" s="3"/>
      <c r="F333" s="2"/>
      <c r="G333" s="4"/>
      <c r="H333" s="2"/>
      <c r="I333" s="3"/>
      <c r="J333" s="38"/>
      <c r="K333" s="40"/>
      <c r="L333" s="38"/>
      <c r="M333" s="39"/>
      <c r="N333" s="38"/>
      <c r="O333" s="40"/>
      <c r="P333" s="38"/>
      <c r="Q333" s="39"/>
    </row>
    <row r="334" spans="2:17" ht="11.85" x14ac:dyDescent="0.25">
      <c r="B334" s="56"/>
      <c r="C334" s="5"/>
      <c r="D334" s="6"/>
      <c r="E334" s="7"/>
      <c r="F334" s="6"/>
      <c r="G334" s="8"/>
      <c r="H334" s="6"/>
      <c r="I334" s="7"/>
      <c r="J334" s="44"/>
      <c r="K334" s="46"/>
      <c r="L334" s="44"/>
      <c r="M334" s="45"/>
      <c r="N334" s="44"/>
      <c r="O334" s="46"/>
      <c r="P334" s="44"/>
      <c r="Q334" s="45"/>
    </row>
    <row r="335" spans="2:17" ht="12.4" thickBot="1" x14ac:dyDescent="0.3">
      <c r="B335" s="57"/>
      <c r="C335" s="9"/>
      <c r="D335" s="10"/>
      <c r="E335" s="11"/>
      <c r="F335" s="10"/>
      <c r="G335" s="12"/>
      <c r="H335" s="10"/>
      <c r="I335" s="11"/>
      <c r="J335" s="50"/>
      <c r="K335" s="52"/>
      <c r="L335" s="50"/>
      <c r="M335" s="51"/>
      <c r="N335" s="50"/>
      <c r="O335" s="52"/>
      <c r="P335" s="50"/>
      <c r="Q335" s="51"/>
    </row>
    <row r="336" spans="2:17" ht="12.4" thickTop="1" x14ac:dyDescent="0.25">
      <c r="B336" s="58"/>
      <c r="C336" s="1"/>
      <c r="D336" s="2"/>
      <c r="E336" s="3"/>
      <c r="F336" s="2"/>
      <c r="G336" s="4"/>
      <c r="H336" s="2"/>
      <c r="I336" s="3"/>
      <c r="J336" s="38"/>
      <c r="K336" s="40"/>
      <c r="L336" s="38"/>
      <c r="M336" s="39"/>
      <c r="N336" s="38"/>
      <c r="O336" s="40"/>
      <c r="P336" s="38"/>
      <c r="Q336" s="39"/>
    </row>
    <row r="337" spans="2:17" ht="11.85" x14ac:dyDescent="0.25">
      <c r="B337" s="56"/>
      <c r="C337" s="5"/>
      <c r="D337" s="6"/>
      <c r="E337" s="7"/>
      <c r="F337" s="6"/>
      <c r="G337" s="8"/>
      <c r="H337" s="6"/>
      <c r="I337" s="7"/>
      <c r="J337" s="44"/>
      <c r="K337" s="46"/>
      <c r="L337" s="44"/>
      <c r="M337" s="45"/>
      <c r="N337" s="44"/>
      <c r="O337" s="46"/>
      <c r="P337" s="44"/>
      <c r="Q337" s="45"/>
    </row>
    <row r="338" spans="2:17" ht="12.4" thickBot="1" x14ac:dyDescent="0.3">
      <c r="B338" s="57"/>
      <c r="C338" s="9"/>
      <c r="D338" s="10"/>
      <c r="E338" s="11"/>
      <c r="F338" s="10"/>
      <c r="G338" s="12"/>
      <c r="H338" s="10"/>
      <c r="I338" s="11"/>
      <c r="J338" s="50"/>
      <c r="K338" s="52"/>
      <c r="L338" s="50"/>
      <c r="M338" s="51"/>
      <c r="N338" s="50"/>
      <c r="O338" s="52"/>
      <c r="P338" s="50"/>
      <c r="Q338" s="51"/>
    </row>
    <row r="339" spans="2:17" ht="12.4" thickTop="1" x14ac:dyDescent="0.25">
      <c r="B339" s="58"/>
      <c r="C339" s="1"/>
      <c r="D339" s="2"/>
      <c r="E339" s="3"/>
      <c r="F339" s="2"/>
      <c r="G339" s="4"/>
      <c r="H339" s="2"/>
      <c r="I339" s="3"/>
      <c r="J339" s="38"/>
      <c r="K339" s="40"/>
      <c r="L339" s="38"/>
      <c r="M339" s="39"/>
      <c r="N339" s="38"/>
      <c r="O339" s="40"/>
      <c r="P339" s="38"/>
      <c r="Q339" s="39"/>
    </row>
    <row r="340" spans="2:17" ht="11.85" x14ac:dyDescent="0.25">
      <c r="B340" s="56"/>
      <c r="C340" s="5"/>
      <c r="D340" s="6"/>
      <c r="E340" s="7"/>
      <c r="F340" s="6"/>
      <c r="G340" s="8"/>
      <c r="H340" s="6"/>
      <c r="I340" s="7"/>
      <c r="J340" s="44"/>
      <c r="K340" s="46"/>
      <c r="L340" s="44"/>
      <c r="M340" s="45"/>
      <c r="N340" s="44"/>
      <c r="O340" s="46"/>
      <c r="P340" s="44"/>
      <c r="Q340" s="45"/>
    </row>
    <row r="341" spans="2:17" ht="12.4" thickBot="1" x14ac:dyDescent="0.3">
      <c r="B341" s="57"/>
      <c r="C341" s="9"/>
      <c r="D341" s="10"/>
      <c r="E341" s="11"/>
      <c r="F341" s="10"/>
      <c r="G341" s="12"/>
      <c r="H341" s="10"/>
      <c r="I341" s="11"/>
      <c r="J341" s="50"/>
      <c r="K341" s="52"/>
      <c r="L341" s="50"/>
      <c r="M341" s="51"/>
      <c r="N341" s="50"/>
      <c r="O341" s="52"/>
      <c r="P341" s="50"/>
      <c r="Q341" s="51"/>
    </row>
    <row r="342" spans="2:17" ht="12.4" thickTop="1" x14ac:dyDescent="0.25">
      <c r="B342" s="58"/>
      <c r="C342" s="1"/>
      <c r="D342" s="2"/>
      <c r="E342" s="3"/>
      <c r="F342" s="2"/>
      <c r="G342" s="4"/>
      <c r="H342" s="2"/>
      <c r="I342" s="3"/>
      <c r="J342" s="38"/>
      <c r="K342" s="40"/>
      <c r="L342" s="38"/>
      <c r="M342" s="39"/>
      <c r="N342" s="38"/>
      <c r="O342" s="40"/>
      <c r="P342" s="38"/>
      <c r="Q342" s="39"/>
    </row>
    <row r="343" spans="2:17" ht="11.85" x14ac:dyDescent="0.25">
      <c r="B343" s="56"/>
      <c r="C343" s="5"/>
      <c r="D343" s="6"/>
      <c r="E343" s="7"/>
      <c r="F343" s="6"/>
      <c r="G343" s="8"/>
      <c r="H343" s="6"/>
      <c r="I343" s="7"/>
      <c r="J343" s="44"/>
      <c r="K343" s="46"/>
      <c r="L343" s="44"/>
      <c r="M343" s="45"/>
      <c r="N343" s="44"/>
      <c r="O343" s="46"/>
      <c r="P343" s="44"/>
      <c r="Q343" s="45"/>
    </row>
    <row r="344" spans="2:17" ht="12.4" thickBot="1" x14ac:dyDescent="0.3">
      <c r="B344" s="57"/>
      <c r="C344" s="9"/>
      <c r="D344" s="10"/>
      <c r="E344" s="11"/>
      <c r="F344" s="10"/>
      <c r="G344" s="12"/>
      <c r="H344" s="10"/>
      <c r="I344" s="11"/>
      <c r="J344" s="50"/>
      <c r="K344" s="52"/>
      <c r="L344" s="50"/>
      <c r="M344" s="51"/>
      <c r="N344" s="50"/>
      <c r="O344" s="52"/>
      <c r="P344" s="50"/>
      <c r="Q344" s="51"/>
    </row>
    <row r="345" spans="2:17" ht="12.4" thickTop="1" x14ac:dyDescent="0.25">
      <c r="B345" s="58"/>
      <c r="C345" s="1"/>
      <c r="D345" s="2"/>
      <c r="E345" s="3"/>
      <c r="F345" s="2"/>
      <c r="G345" s="4"/>
      <c r="H345" s="2"/>
      <c r="I345" s="3"/>
      <c r="J345" s="38"/>
      <c r="K345" s="40"/>
      <c r="L345" s="38"/>
      <c r="M345" s="39"/>
      <c r="N345" s="38"/>
      <c r="O345" s="40"/>
      <c r="P345" s="38"/>
      <c r="Q345" s="39"/>
    </row>
    <row r="346" spans="2:17" ht="11.85" x14ac:dyDescent="0.25">
      <c r="B346" s="56"/>
      <c r="C346" s="5"/>
      <c r="D346" s="6"/>
      <c r="E346" s="7"/>
      <c r="F346" s="6"/>
      <c r="G346" s="8"/>
      <c r="H346" s="6"/>
      <c r="I346" s="7"/>
      <c r="J346" s="44"/>
      <c r="K346" s="46"/>
      <c r="L346" s="44"/>
      <c r="M346" s="45"/>
      <c r="N346" s="44"/>
      <c r="O346" s="46"/>
      <c r="P346" s="44"/>
      <c r="Q346" s="45"/>
    </row>
    <row r="347" spans="2:17" ht="12.4" thickBot="1" x14ac:dyDescent="0.3">
      <c r="B347" s="57"/>
      <c r="C347" s="9"/>
      <c r="D347" s="10"/>
      <c r="E347" s="11"/>
      <c r="F347" s="10"/>
      <c r="G347" s="12"/>
      <c r="H347" s="10"/>
      <c r="I347" s="11"/>
      <c r="J347" s="50"/>
      <c r="K347" s="52"/>
      <c r="L347" s="50"/>
      <c r="M347" s="51"/>
      <c r="N347" s="50"/>
      <c r="O347" s="52"/>
      <c r="P347" s="50"/>
      <c r="Q347" s="51"/>
    </row>
    <row r="348" spans="2:17" ht="12.4" thickTop="1" x14ac:dyDescent="0.25">
      <c r="B348" s="58"/>
      <c r="C348" s="1"/>
      <c r="D348" s="2"/>
      <c r="E348" s="3"/>
      <c r="F348" s="2"/>
      <c r="G348" s="4"/>
      <c r="H348" s="2"/>
      <c r="I348" s="3"/>
      <c r="J348" s="38"/>
      <c r="K348" s="40"/>
      <c r="L348" s="38"/>
      <c r="M348" s="39"/>
      <c r="N348" s="38"/>
      <c r="O348" s="40"/>
      <c r="P348" s="38"/>
      <c r="Q348" s="39"/>
    </row>
    <row r="349" spans="2:17" ht="11.85" x14ac:dyDescent="0.25">
      <c r="B349" s="56"/>
      <c r="C349" s="5"/>
      <c r="D349" s="6"/>
      <c r="E349" s="7"/>
      <c r="F349" s="6"/>
      <c r="G349" s="8"/>
      <c r="H349" s="6"/>
      <c r="I349" s="7"/>
      <c r="J349" s="44"/>
      <c r="K349" s="46"/>
      <c r="L349" s="44"/>
      <c r="M349" s="45"/>
      <c r="N349" s="44"/>
      <c r="O349" s="46"/>
      <c r="P349" s="44"/>
      <c r="Q349" s="45"/>
    </row>
    <row r="350" spans="2:17" ht="12.4" thickBot="1" x14ac:dyDescent="0.3">
      <c r="B350" s="57"/>
      <c r="C350" s="9"/>
      <c r="D350" s="10"/>
      <c r="E350" s="11"/>
      <c r="F350" s="10"/>
      <c r="G350" s="12"/>
      <c r="H350" s="10"/>
      <c r="I350" s="11"/>
      <c r="J350" s="50"/>
      <c r="K350" s="52"/>
      <c r="L350" s="50"/>
      <c r="M350" s="51"/>
      <c r="N350" s="50"/>
      <c r="O350" s="52"/>
      <c r="P350" s="50"/>
      <c r="Q350" s="51"/>
    </row>
    <row r="351" spans="2:17" ht="12.4" thickTop="1" x14ac:dyDescent="0.25">
      <c r="B351" s="58"/>
      <c r="C351" s="1"/>
      <c r="D351" s="2"/>
      <c r="E351" s="3"/>
      <c r="F351" s="2"/>
      <c r="G351" s="4"/>
      <c r="H351" s="2"/>
      <c r="I351" s="3"/>
      <c r="J351" s="38"/>
      <c r="K351" s="40"/>
      <c r="L351" s="38"/>
      <c r="M351" s="39"/>
      <c r="N351" s="38"/>
      <c r="O351" s="40"/>
      <c r="P351" s="38"/>
      <c r="Q351" s="39"/>
    </row>
    <row r="352" spans="2:17" ht="11.85" x14ac:dyDescent="0.25">
      <c r="B352" s="56"/>
      <c r="C352" s="5"/>
      <c r="D352" s="6"/>
      <c r="E352" s="7"/>
      <c r="F352" s="6"/>
      <c r="G352" s="8"/>
      <c r="H352" s="6"/>
      <c r="I352" s="7"/>
      <c r="J352" s="44"/>
      <c r="K352" s="46"/>
      <c r="L352" s="44"/>
      <c r="M352" s="45"/>
      <c r="N352" s="44"/>
      <c r="O352" s="46"/>
      <c r="P352" s="44"/>
      <c r="Q352" s="45"/>
    </row>
    <row r="353" spans="2:17" ht="12.4" thickBot="1" x14ac:dyDescent="0.3">
      <c r="B353" s="57"/>
      <c r="C353" s="9"/>
      <c r="D353" s="10"/>
      <c r="E353" s="11"/>
      <c r="F353" s="10"/>
      <c r="G353" s="12"/>
      <c r="H353" s="10"/>
      <c r="I353" s="11"/>
      <c r="J353" s="50"/>
      <c r="K353" s="52"/>
      <c r="L353" s="50"/>
      <c r="M353" s="51"/>
      <c r="N353" s="50"/>
      <c r="O353" s="52"/>
      <c r="P353" s="50"/>
      <c r="Q353" s="51"/>
    </row>
    <row r="354" spans="2:17" ht="12.4" thickTop="1" x14ac:dyDescent="0.25">
      <c r="B354" s="58"/>
      <c r="C354" s="1"/>
      <c r="D354" s="2"/>
      <c r="E354" s="3"/>
      <c r="F354" s="2"/>
      <c r="G354" s="4"/>
      <c r="H354" s="2"/>
      <c r="I354" s="3"/>
      <c r="J354" s="38"/>
      <c r="K354" s="40"/>
      <c r="L354" s="38"/>
      <c r="M354" s="39"/>
      <c r="N354" s="38"/>
      <c r="O354" s="40"/>
      <c r="P354" s="38"/>
      <c r="Q354" s="39"/>
    </row>
    <row r="355" spans="2:17" ht="11.85" x14ac:dyDescent="0.25">
      <c r="B355" s="56"/>
      <c r="C355" s="5"/>
      <c r="D355" s="6"/>
      <c r="E355" s="7"/>
      <c r="F355" s="6"/>
      <c r="G355" s="8"/>
      <c r="H355" s="6"/>
      <c r="I355" s="7"/>
      <c r="J355" s="44"/>
      <c r="K355" s="46"/>
      <c r="L355" s="44"/>
      <c r="M355" s="45"/>
      <c r="N355" s="44"/>
      <c r="O355" s="46"/>
      <c r="P355" s="44"/>
      <c r="Q355" s="45"/>
    </row>
    <row r="356" spans="2:17" ht="12.4" thickBot="1" x14ac:dyDescent="0.3">
      <c r="B356" s="57"/>
      <c r="C356" s="9"/>
      <c r="D356" s="10"/>
      <c r="E356" s="11"/>
      <c r="F356" s="10"/>
      <c r="G356" s="12"/>
      <c r="H356" s="10"/>
      <c r="I356" s="11"/>
      <c r="J356" s="50"/>
      <c r="K356" s="52"/>
      <c r="L356" s="50"/>
      <c r="M356" s="51"/>
      <c r="N356" s="50"/>
      <c r="O356" s="52"/>
      <c r="P356" s="50"/>
      <c r="Q356" s="51"/>
    </row>
    <row r="357" spans="2:17" ht="12.4" thickTop="1" x14ac:dyDescent="0.25">
      <c r="B357" s="58"/>
      <c r="C357" s="1"/>
      <c r="D357" s="2"/>
      <c r="E357" s="3"/>
      <c r="F357" s="2"/>
      <c r="G357" s="4"/>
      <c r="H357" s="2"/>
      <c r="I357" s="3"/>
      <c r="J357" s="38"/>
      <c r="K357" s="40"/>
      <c r="L357" s="38"/>
      <c r="M357" s="39"/>
      <c r="N357" s="38"/>
      <c r="O357" s="40"/>
      <c r="P357" s="38"/>
      <c r="Q357" s="39"/>
    </row>
    <row r="358" spans="2:17" ht="11.85" x14ac:dyDescent="0.25">
      <c r="B358" s="56"/>
      <c r="C358" s="5"/>
      <c r="D358" s="6"/>
      <c r="E358" s="7"/>
      <c r="F358" s="6"/>
      <c r="G358" s="8"/>
      <c r="H358" s="6"/>
      <c r="I358" s="7"/>
      <c r="J358" s="44"/>
      <c r="K358" s="46"/>
      <c r="L358" s="44"/>
      <c r="M358" s="45"/>
      <c r="N358" s="44"/>
      <c r="O358" s="46"/>
      <c r="P358" s="44"/>
      <c r="Q358" s="45"/>
    </row>
    <row r="359" spans="2:17" ht="12.4" thickBot="1" x14ac:dyDescent="0.3">
      <c r="B359" s="57"/>
      <c r="C359" s="9"/>
      <c r="D359" s="10"/>
      <c r="E359" s="11"/>
      <c r="F359" s="10"/>
      <c r="G359" s="12"/>
      <c r="H359" s="10"/>
      <c r="I359" s="11"/>
      <c r="J359" s="50"/>
      <c r="K359" s="52"/>
      <c r="L359" s="50"/>
      <c r="M359" s="51"/>
      <c r="N359" s="50"/>
      <c r="O359" s="52"/>
      <c r="P359" s="50"/>
      <c r="Q359" s="51"/>
    </row>
    <row r="360" spans="2:17" ht="12.4" thickTop="1" x14ac:dyDescent="0.25">
      <c r="B360" s="58"/>
      <c r="C360" s="1"/>
      <c r="D360" s="2"/>
      <c r="E360" s="3"/>
      <c r="F360" s="2"/>
      <c r="G360" s="4"/>
      <c r="H360" s="2"/>
      <c r="I360" s="3"/>
      <c r="J360" s="38"/>
      <c r="K360" s="40"/>
      <c r="L360" s="38"/>
      <c r="M360" s="39"/>
      <c r="N360" s="38"/>
      <c r="O360" s="40"/>
      <c r="P360" s="38"/>
      <c r="Q360" s="39"/>
    </row>
    <row r="361" spans="2:17" ht="11.85" x14ac:dyDescent="0.25">
      <c r="B361" s="56"/>
      <c r="C361" s="5"/>
      <c r="D361" s="6"/>
      <c r="E361" s="7"/>
      <c r="F361" s="6"/>
      <c r="G361" s="8"/>
      <c r="H361" s="6"/>
      <c r="I361" s="7"/>
      <c r="J361" s="44"/>
      <c r="K361" s="46"/>
      <c r="L361" s="44"/>
      <c r="M361" s="45"/>
      <c r="N361" s="44"/>
      <c r="O361" s="46"/>
      <c r="P361" s="44"/>
      <c r="Q361" s="45"/>
    </row>
    <row r="362" spans="2:17" ht="12.4" thickBot="1" x14ac:dyDescent="0.3">
      <c r="B362" s="57"/>
      <c r="C362" s="9"/>
      <c r="D362" s="10"/>
      <c r="E362" s="11"/>
      <c r="F362" s="10"/>
      <c r="G362" s="12"/>
      <c r="H362" s="10"/>
      <c r="I362" s="11"/>
      <c r="J362" s="50"/>
      <c r="K362" s="52"/>
      <c r="L362" s="50"/>
      <c r="M362" s="51"/>
      <c r="N362" s="50"/>
      <c r="O362" s="52"/>
      <c r="P362" s="50"/>
      <c r="Q362" s="51"/>
    </row>
    <row r="363" spans="2:17" ht="12.4" thickTop="1" x14ac:dyDescent="0.25">
      <c r="B363" s="58"/>
      <c r="C363" s="1"/>
      <c r="D363" s="2"/>
      <c r="E363" s="3"/>
      <c r="F363" s="2"/>
      <c r="G363" s="4"/>
      <c r="H363" s="2"/>
      <c r="I363" s="3"/>
      <c r="J363" s="38"/>
      <c r="K363" s="40"/>
      <c r="L363" s="38"/>
      <c r="M363" s="39"/>
      <c r="N363" s="38"/>
      <c r="O363" s="40"/>
      <c r="P363" s="38"/>
      <c r="Q363" s="39"/>
    </row>
    <row r="364" spans="2:17" ht="11.85" x14ac:dyDescent="0.25">
      <c r="B364" s="56"/>
      <c r="C364" s="5"/>
      <c r="D364" s="6"/>
      <c r="E364" s="7"/>
      <c r="F364" s="6"/>
      <c r="G364" s="8"/>
      <c r="H364" s="6"/>
      <c r="I364" s="7"/>
      <c r="J364" s="44"/>
      <c r="K364" s="46"/>
      <c r="L364" s="44"/>
      <c r="M364" s="45"/>
      <c r="N364" s="44"/>
      <c r="O364" s="46"/>
      <c r="P364" s="44"/>
      <c r="Q364" s="45"/>
    </row>
    <row r="365" spans="2:17" ht="12.4" thickBot="1" x14ac:dyDescent="0.3">
      <c r="B365" s="57"/>
      <c r="C365" s="9"/>
      <c r="D365" s="10"/>
      <c r="E365" s="11"/>
      <c r="F365" s="10"/>
      <c r="G365" s="12"/>
      <c r="H365" s="10"/>
      <c r="I365" s="11"/>
      <c r="J365" s="50"/>
      <c r="K365" s="52"/>
      <c r="L365" s="50"/>
      <c r="M365" s="51"/>
      <c r="N365" s="50"/>
      <c r="O365" s="52"/>
      <c r="P365" s="50"/>
      <c r="Q365" s="51"/>
    </row>
    <row r="366" spans="2:17" ht="12.4" thickTop="1" x14ac:dyDescent="0.25">
      <c r="B366" s="58"/>
      <c r="C366" s="1"/>
      <c r="D366" s="2"/>
      <c r="E366" s="3"/>
      <c r="F366" s="2"/>
      <c r="G366" s="4"/>
      <c r="H366" s="2"/>
      <c r="I366" s="3"/>
      <c r="J366" s="38"/>
      <c r="K366" s="40"/>
      <c r="L366" s="38"/>
      <c r="M366" s="39"/>
      <c r="N366" s="38"/>
      <c r="O366" s="40"/>
      <c r="P366" s="38"/>
      <c r="Q366" s="39"/>
    </row>
    <row r="367" spans="2:17" ht="11.85" x14ac:dyDescent="0.25">
      <c r="B367" s="56"/>
      <c r="C367" s="5"/>
      <c r="D367" s="6"/>
      <c r="E367" s="7"/>
      <c r="F367" s="6"/>
      <c r="G367" s="8"/>
      <c r="H367" s="6"/>
      <c r="I367" s="7"/>
      <c r="J367" s="44"/>
      <c r="K367" s="46"/>
      <c r="L367" s="44"/>
      <c r="M367" s="45"/>
      <c r="N367" s="44"/>
      <c r="O367" s="46"/>
      <c r="P367" s="44"/>
      <c r="Q367" s="45"/>
    </row>
    <row r="368" spans="2:17" ht="12.4" thickBot="1" x14ac:dyDescent="0.3">
      <c r="B368" s="57"/>
      <c r="C368" s="9"/>
      <c r="D368" s="10"/>
      <c r="E368" s="11"/>
      <c r="F368" s="10"/>
      <c r="G368" s="12"/>
      <c r="H368" s="10"/>
      <c r="I368" s="11"/>
      <c r="J368" s="50"/>
      <c r="K368" s="52"/>
      <c r="L368" s="50"/>
      <c r="M368" s="51"/>
      <c r="N368" s="50"/>
      <c r="O368" s="52"/>
      <c r="P368" s="50"/>
      <c r="Q368" s="51"/>
    </row>
    <row r="369" spans="2:17" ht="12.4" thickTop="1" x14ac:dyDescent="0.25">
      <c r="B369" s="58"/>
      <c r="C369" s="1"/>
      <c r="D369" s="2"/>
      <c r="E369" s="3"/>
      <c r="F369" s="2"/>
      <c r="G369" s="4"/>
      <c r="H369" s="2"/>
      <c r="I369" s="3"/>
      <c r="J369" s="38"/>
      <c r="K369" s="40"/>
      <c r="L369" s="38"/>
      <c r="M369" s="39"/>
      <c r="N369" s="38"/>
      <c r="O369" s="40"/>
      <c r="P369" s="38"/>
      <c r="Q369" s="39"/>
    </row>
    <row r="370" spans="2:17" ht="11.85" x14ac:dyDescent="0.25">
      <c r="B370" s="56"/>
      <c r="C370" s="5"/>
      <c r="D370" s="6"/>
      <c r="E370" s="7"/>
      <c r="F370" s="6"/>
      <c r="G370" s="8"/>
      <c r="H370" s="6"/>
      <c r="I370" s="7"/>
      <c r="J370" s="44"/>
      <c r="K370" s="46"/>
      <c r="L370" s="44"/>
      <c r="M370" s="45"/>
      <c r="N370" s="44"/>
      <c r="O370" s="46"/>
      <c r="P370" s="44"/>
      <c r="Q370" s="45"/>
    </row>
    <row r="371" spans="2:17" ht="12.4" thickBot="1" x14ac:dyDescent="0.3">
      <c r="B371" s="57"/>
      <c r="C371" s="9"/>
      <c r="D371" s="10"/>
      <c r="E371" s="11"/>
      <c r="F371" s="10"/>
      <c r="G371" s="12"/>
      <c r="H371" s="10"/>
      <c r="I371" s="11"/>
      <c r="J371" s="50"/>
      <c r="K371" s="52"/>
      <c r="L371" s="50"/>
      <c r="M371" s="51"/>
      <c r="N371" s="50"/>
      <c r="O371" s="52"/>
      <c r="P371" s="50"/>
      <c r="Q371" s="51"/>
    </row>
    <row r="372" spans="2:17" ht="12.4" thickTop="1" x14ac:dyDescent="0.25">
      <c r="B372" s="58"/>
      <c r="C372" s="1"/>
      <c r="D372" s="2"/>
      <c r="E372" s="3"/>
      <c r="F372" s="2"/>
      <c r="G372" s="4"/>
      <c r="H372" s="2"/>
      <c r="I372" s="3"/>
      <c r="J372" s="38"/>
      <c r="K372" s="40"/>
      <c r="L372" s="38"/>
      <c r="M372" s="39"/>
      <c r="N372" s="38"/>
      <c r="O372" s="40"/>
      <c r="P372" s="38"/>
      <c r="Q372" s="39"/>
    </row>
    <row r="373" spans="2:17" ht="11.85" x14ac:dyDescent="0.25">
      <c r="B373" s="56"/>
      <c r="C373" s="5"/>
      <c r="D373" s="6"/>
      <c r="E373" s="7"/>
      <c r="F373" s="6"/>
      <c r="G373" s="8"/>
      <c r="H373" s="6"/>
      <c r="I373" s="7"/>
      <c r="J373" s="44"/>
      <c r="K373" s="46"/>
      <c r="L373" s="44"/>
      <c r="M373" s="45"/>
      <c r="N373" s="44"/>
      <c r="O373" s="46"/>
      <c r="P373" s="44"/>
      <c r="Q373" s="45"/>
    </row>
    <row r="374" spans="2:17" ht="12.4" thickBot="1" x14ac:dyDescent="0.3">
      <c r="B374" s="57"/>
      <c r="C374" s="9"/>
      <c r="D374" s="10"/>
      <c r="E374" s="11"/>
      <c r="F374" s="10"/>
      <c r="G374" s="12"/>
      <c r="H374" s="10"/>
      <c r="I374" s="11"/>
      <c r="J374" s="50"/>
      <c r="K374" s="52"/>
      <c r="L374" s="50"/>
      <c r="M374" s="51"/>
      <c r="N374" s="50"/>
      <c r="O374" s="52"/>
      <c r="P374" s="50"/>
      <c r="Q374" s="51"/>
    </row>
    <row r="375" spans="2:17" ht="12.4" thickTop="1" x14ac:dyDescent="0.25">
      <c r="B375" s="58"/>
      <c r="C375" s="1"/>
      <c r="D375" s="2"/>
      <c r="E375" s="3"/>
      <c r="F375" s="2"/>
      <c r="G375" s="4"/>
      <c r="H375" s="2"/>
      <c r="I375" s="3"/>
      <c r="J375" s="38"/>
      <c r="K375" s="40"/>
      <c r="L375" s="38"/>
      <c r="M375" s="39"/>
      <c r="N375" s="38"/>
      <c r="O375" s="40"/>
      <c r="P375" s="38"/>
      <c r="Q375" s="39"/>
    </row>
    <row r="376" spans="2:17" ht="11.85" x14ac:dyDescent="0.25">
      <c r="B376" s="56"/>
      <c r="C376" s="5"/>
      <c r="D376" s="6"/>
      <c r="E376" s="7"/>
      <c r="F376" s="6"/>
      <c r="G376" s="8"/>
      <c r="H376" s="6"/>
      <c r="I376" s="7"/>
      <c r="J376" s="44"/>
      <c r="K376" s="46"/>
      <c r="L376" s="44"/>
      <c r="M376" s="45"/>
      <c r="N376" s="44"/>
      <c r="O376" s="46"/>
      <c r="P376" s="44"/>
      <c r="Q376" s="45"/>
    </row>
    <row r="377" spans="2:17" ht="12.4" thickBot="1" x14ac:dyDescent="0.3">
      <c r="B377" s="57"/>
      <c r="C377" s="9"/>
      <c r="D377" s="10"/>
      <c r="E377" s="11"/>
      <c r="F377" s="10"/>
      <c r="G377" s="12"/>
      <c r="H377" s="10"/>
      <c r="I377" s="11"/>
      <c r="J377" s="50"/>
      <c r="K377" s="52"/>
      <c r="L377" s="50"/>
      <c r="M377" s="51"/>
      <c r="N377" s="50"/>
      <c r="O377" s="52"/>
      <c r="P377" s="50"/>
      <c r="Q377" s="51"/>
    </row>
    <row r="378" spans="2:17" ht="12.4" thickTop="1" x14ac:dyDescent="0.25">
      <c r="B378" s="58"/>
      <c r="C378" s="1"/>
      <c r="D378" s="2"/>
      <c r="E378" s="3"/>
      <c r="F378" s="2"/>
      <c r="G378" s="4"/>
      <c r="H378" s="2"/>
      <c r="I378" s="3"/>
      <c r="J378" s="38"/>
      <c r="K378" s="40"/>
      <c r="L378" s="38"/>
      <c r="M378" s="39"/>
      <c r="N378" s="38"/>
      <c r="O378" s="40"/>
      <c r="P378" s="38"/>
      <c r="Q378" s="39"/>
    </row>
    <row r="379" spans="2:17" ht="11.85" x14ac:dyDescent="0.25">
      <c r="B379" s="56"/>
      <c r="C379" s="5"/>
      <c r="D379" s="6"/>
      <c r="E379" s="7"/>
      <c r="F379" s="6"/>
      <c r="G379" s="8"/>
      <c r="H379" s="6"/>
      <c r="I379" s="7"/>
      <c r="J379" s="44"/>
      <c r="K379" s="46"/>
      <c r="L379" s="44"/>
      <c r="M379" s="45"/>
      <c r="N379" s="44"/>
      <c r="O379" s="46"/>
      <c r="P379" s="44"/>
      <c r="Q379" s="45"/>
    </row>
    <row r="380" spans="2:17" ht="12.4" thickBot="1" x14ac:dyDescent="0.3">
      <c r="B380" s="57"/>
      <c r="C380" s="9"/>
      <c r="D380" s="10"/>
      <c r="E380" s="11"/>
      <c r="F380" s="10"/>
      <c r="G380" s="12"/>
      <c r="H380" s="10"/>
      <c r="I380" s="11"/>
      <c r="J380" s="50"/>
      <c r="K380" s="52"/>
      <c r="L380" s="50"/>
      <c r="M380" s="51"/>
      <c r="N380" s="50"/>
      <c r="O380" s="52"/>
      <c r="P380" s="50"/>
      <c r="Q380" s="51"/>
    </row>
    <row r="381" spans="2:17" ht="12.4" thickTop="1" x14ac:dyDescent="0.25">
      <c r="B381" s="58"/>
      <c r="C381" s="1"/>
      <c r="D381" s="2"/>
      <c r="E381" s="3"/>
      <c r="F381" s="2"/>
      <c r="G381" s="4"/>
      <c r="H381" s="2"/>
      <c r="I381" s="3"/>
      <c r="J381" s="38"/>
      <c r="K381" s="40"/>
      <c r="L381" s="38"/>
      <c r="M381" s="39"/>
      <c r="N381" s="38"/>
      <c r="O381" s="40"/>
      <c r="P381" s="38"/>
      <c r="Q381" s="39"/>
    </row>
    <row r="382" spans="2:17" ht="11.85" x14ac:dyDescent="0.25">
      <c r="B382" s="56"/>
      <c r="C382" s="5"/>
      <c r="D382" s="6"/>
      <c r="E382" s="7"/>
      <c r="F382" s="6"/>
      <c r="G382" s="8"/>
      <c r="H382" s="6"/>
      <c r="I382" s="7"/>
      <c r="J382" s="44"/>
      <c r="K382" s="46"/>
      <c r="L382" s="44"/>
      <c r="M382" s="45"/>
      <c r="N382" s="44"/>
      <c r="O382" s="46"/>
      <c r="P382" s="44"/>
      <c r="Q382" s="45"/>
    </row>
    <row r="383" spans="2:17" ht="12.4" thickBot="1" x14ac:dyDescent="0.3">
      <c r="B383" s="57"/>
      <c r="C383" s="9"/>
      <c r="D383" s="10"/>
      <c r="E383" s="11"/>
      <c r="F383" s="10"/>
      <c r="G383" s="12"/>
      <c r="H383" s="10"/>
      <c r="I383" s="11"/>
      <c r="J383" s="50"/>
      <c r="K383" s="52"/>
      <c r="L383" s="50"/>
      <c r="M383" s="51"/>
      <c r="N383" s="50"/>
      <c r="O383" s="52"/>
      <c r="P383" s="50"/>
      <c r="Q383" s="51"/>
    </row>
    <row r="384" spans="2:17" ht="12.4" thickTop="1" x14ac:dyDescent="0.25">
      <c r="B384" s="58"/>
      <c r="C384" s="1"/>
      <c r="D384" s="2"/>
      <c r="E384" s="3"/>
      <c r="F384" s="2"/>
      <c r="G384" s="4"/>
      <c r="H384" s="2"/>
      <c r="I384" s="3"/>
      <c r="J384" s="38"/>
      <c r="K384" s="40"/>
      <c r="L384" s="38"/>
      <c r="M384" s="39"/>
      <c r="N384" s="38"/>
      <c r="O384" s="40"/>
      <c r="P384" s="38"/>
      <c r="Q384" s="39"/>
    </row>
    <row r="385" spans="2:17" ht="11.85" x14ac:dyDescent="0.25">
      <c r="B385" s="56"/>
      <c r="C385" s="5"/>
      <c r="D385" s="6"/>
      <c r="E385" s="7"/>
      <c r="F385" s="6"/>
      <c r="G385" s="8"/>
      <c r="H385" s="6"/>
      <c r="I385" s="7"/>
      <c r="J385" s="44"/>
      <c r="K385" s="46"/>
      <c r="L385" s="44"/>
      <c r="M385" s="45"/>
      <c r="N385" s="44"/>
      <c r="O385" s="46"/>
      <c r="P385" s="44"/>
      <c r="Q385" s="45"/>
    </row>
    <row r="386" spans="2:17" ht="12.4" thickBot="1" x14ac:dyDescent="0.3">
      <c r="B386" s="57"/>
      <c r="C386" s="9"/>
      <c r="D386" s="10"/>
      <c r="E386" s="11"/>
      <c r="F386" s="10"/>
      <c r="G386" s="12"/>
      <c r="H386" s="10"/>
      <c r="I386" s="11"/>
      <c r="J386" s="50"/>
      <c r="K386" s="52"/>
      <c r="L386" s="50"/>
      <c r="M386" s="51"/>
      <c r="N386" s="50"/>
      <c r="O386" s="52"/>
      <c r="P386" s="50"/>
      <c r="Q386" s="51"/>
    </row>
    <row r="387" spans="2:17" ht="12.4" thickTop="1" x14ac:dyDescent="0.25">
      <c r="B387" s="58"/>
      <c r="C387" s="1"/>
      <c r="D387" s="2"/>
      <c r="E387" s="3"/>
      <c r="F387" s="2"/>
      <c r="G387" s="4"/>
      <c r="H387" s="2"/>
      <c r="I387" s="3"/>
      <c r="J387" s="38"/>
      <c r="K387" s="40"/>
      <c r="L387" s="38"/>
      <c r="M387" s="39"/>
      <c r="N387" s="38"/>
      <c r="O387" s="40"/>
      <c r="P387" s="38"/>
      <c r="Q387" s="39"/>
    </row>
    <row r="388" spans="2:17" ht="11.85" x14ac:dyDescent="0.25">
      <c r="B388" s="56"/>
      <c r="C388" s="5"/>
      <c r="D388" s="6"/>
      <c r="E388" s="7"/>
      <c r="F388" s="6"/>
      <c r="G388" s="8"/>
      <c r="H388" s="6"/>
      <c r="I388" s="7"/>
      <c r="J388" s="44"/>
      <c r="K388" s="46"/>
      <c r="L388" s="44"/>
      <c r="M388" s="45"/>
      <c r="N388" s="44"/>
      <c r="O388" s="46"/>
      <c r="P388" s="44"/>
      <c r="Q388" s="45"/>
    </row>
    <row r="389" spans="2:17" ht="12.4" thickBot="1" x14ac:dyDescent="0.3">
      <c r="B389" s="57"/>
      <c r="C389" s="9"/>
      <c r="D389" s="10"/>
      <c r="E389" s="11"/>
      <c r="F389" s="10"/>
      <c r="G389" s="12"/>
      <c r="H389" s="10"/>
      <c r="I389" s="11"/>
      <c r="J389" s="50"/>
      <c r="K389" s="52"/>
      <c r="L389" s="50"/>
      <c r="M389" s="51"/>
      <c r="N389" s="50"/>
      <c r="O389" s="52"/>
      <c r="P389" s="50"/>
      <c r="Q389" s="51"/>
    </row>
    <row r="390" spans="2:17" ht="12.4" thickTop="1" x14ac:dyDescent="0.25">
      <c r="B390" s="58"/>
      <c r="C390" s="1"/>
      <c r="D390" s="2"/>
      <c r="E390" s="3"/>
      <c r="F390" s="2"/>
      <c r="G390" s="4"/>
      <c r="H390" s="2"/>
      <c r="I390" s="3"/>
      <c r="J390" s="38"/>
      <c r="K390" s="40"/>
      <c r="L390" s="38"/>
      <c r="M390" s="39"/>
      <c r="N390" s="38"/>
      <c r="O390" s="40"/>
      <c r="P390" s="38"/>
      <c r="Q390" s="39"/>
    </row>
    <row r="391" spans="2:17" ht="11.85" x14ac:dyDescent="0.25">
      <c r="B391" s="56"/>
      <c r="C391" s="5"/>
      <c r="D391" s="6"/>
      <c r="E391" s="7"/>
      <c r="F391" s="6"/>
      <c r="G391" s="8"/>
      <c r="H391" s="6"/>
      <c r="I391" s="7"/>
      <c r="J391" s="44"/>
      <c r="K391" s="46"/>
      <c r="L391" s="44"/>
      <c r="M391" s="45"/>
      <c r="N391" s="44"/>
      <c r="O391" s="46"/>
      <c r="P391" s="44"/>
      <c r="Q391" s="45"/>
    </row>
    <row r="392" spans="2:17" ht="12.4" thickBot="1" x14ac:dyDescent="0.3">
      <c r="B392" s="57"/>
      <c r="C392" s="9"/>
      <c r="D392" s="10"/>
      <c r="E392" s="11"/>
      <c r="F392" s="10"/>
      <c r="G392" s="12"/>
      <c r="H392" s="10"/>
      <c r="I392" s="11"/>
      <c r="J392" s="50"/>
      <c r="K392" s="52"/>
      <c r="L392" s="50"/>
      <c r="M392" s="51"/>
      <c r="N392" s="50"/>
      <c r="O392" s="52"/>
      <c r="P392" s="50"/>
      <c r="Q392" s="51"/>
    </row>
    <row r="393" spans="2:17" ht="12.4" thickTop="1" x14ac:dyDescent="0.25">
      <c r="B393" s="58"/>
      <c r="C393" s="1"/>
      <c r="D393" s="2"/>
      <c r="E393" s="3"/>
      <c r="F393" s="2"/>
      <c r="G393" s="4"/>
      <c r="H393" s="2"/>
      <c r="I393" s="3"/>
      <c r="J393" s="38"/>
      <c r="K393" s="40"/>
      <c r="L393" s="38"/>
      <c r="M393" s="39"/>
      <c r="N393" s="38"/>
      <c r="O393" s="40"/>
      <c r="P393" s="38"/>
      <c r="Q393" s="39"/>
    </row>
    <row r="394" spans="2:17" ht="11.85" x14ac:dyDescent="0.25">
      <c r="B394" s="56"/>
      <c r="C394" s="5"/>
      <c r="D394" s="6"/>
      <c r="E394" s="7"/>
      <c r="F394" s="6"/>
      <c r="G394" s="8"/>
      <c r="H394" s="6"/>
      <c r="I394" s="7"/>
      <c r="J394" s="44"/>
      <c r="K394" s="46"/>
      <c r="L394" s="44"/>
      <c r="M394" s="45"/>
      <c r="N394" s="44"/>
      <c r="O394" s="46"/>
      <c r="P394" s="44"/>
      <c r="Q394" s="45"/>
    </row>
    <row r="395" spans="2:17" ht="12.4" thickBot="1" x14ac:dyDescent="0.3">
      <c r="B395" s="57"/>
      <c r="C395" s="9"/>
      <c r="D395" s="10"/>
      <c r="E395" s="11"/>
      <c r="F395" s="10"/>
      <c r="G395" s="12"/>
      <c r="H395" s="10"/>
      <c r="I395" s="11"/>
      <c r="J395" s="50"/>
      <c r="K395" s="52"/>
      <c r="L395" s="50"/>
      <c r="M395" s="51"/>
      <c r="N395" s="50"/>
      <c r="O395" s="52"/>
      <c r="P395" s="50"/>
      <c r="Q395" s="51"/>
    </row>
    <row r="396" spans="2:17" ht="12.4" thickTop="1" x14ac:dyDescent="0.25">
      <c r="B396" s="58"/>
      <c r="C396" s="1"/>
      <c r="D396" s="2"/>
      <c r="E396" s="3"/>
      <c r="F396" s="2"/>
      <c r="G396" s="4"/>
      <c r="H396" s="2"/>
      <c r="I396" s="3"/>
      <c r="J396" s="38"/>
      <c r="K396" s="40"/>
      <c r="L396" s="38"/>
      <c r="M396" s="39"/>
      <c r="N396" s="38"/>
      <c r="O396" s="40"/>
      <c r="P396" s="38"/>
      <c r="Q396" s="39"/>
    </row>
    <row r="397" spans="2:17" ht="11.85" x14ac:dyDescent="0.25">
      <c r="B397" s="56"/>
      <c r="C397" s="5"/>
      <c r="D397" s="6"/>
      <c r="E397" s="7"/>
      <c r="F397" s="6"/>
      <c r="G397" s="8"/>
      <c r="H397" s="6"/>
      <c r="I397" s="7"/>
      <c r="J397" s="44"/>
      <c r="K397" s="46"/>
      <c r="L397" s="44"/>
      <c r="M397" s="45"/>
      <c r="N397" s="44"/>
      <c r="O397" s="46"/>
      <c r="P397" s="44"/>
      <c r="Q397" s="45"/>
    </row>
    <row r="398" spans="2:17" ht="12.4" thickBot="1" x14ac:dyDescent="0.3">
      <c r="B398" s="57"/>
      <c r="C398" s="9"/>
      <c r="D398" s="10"/>
      <c r="E398" s="11"/>
      <c r="F398" s="10"/>
      <c r="G398" s="12"/>
      <c r="H398" s="10"/>
      <c r="I398" s="11"/>
      <c r="J398" s="50"/>
      <c r="K398" s="52"/>
      <c r="L398" s="50"/>
      <c r="M398" s="51"/>
      <c r="N398" s="50"/>
      <c r="O398" s="52"/>
      <c r="P398" s="50"/>
      <c r="Q398" s="51"/>
    </row>
    <row r="399" spans="2:17" ht="12.4" thickTop="1" x14ac:dyDescent="0.25">
      <c r="B399" s="58"/>
      <c r="C399" s="1"/>
      <c r="D399" s="2"/>
      <c r="E399" s="3"/>
      <c r="F399" s="2"/>
      <c r="G399" s="4"/>
      <c r="H399" s="2"/>
      <c r="I399" s="3"/>
      <c r="J399" s="38"/>
      <c r="K399" s="40"/>
      <c r="L399" s="38"/>
      <c r="M399" s="39"/>
      <c r="N399" s="38"/>
      <c r="O399" s="40"/>
      <c r="P399" s="38"/>
      <c r="Q399" s="39"/>
    </row>
    <row r="400" spans="2:17" ht="11.85" x14ac:dyDescent="0.25">
      <c r="B400" s="56"/>
      <c r="C400" s="5"/>
      <c r="D400" s="6"/>
      <c r="E400" s="7"/>
      <c r="F400" s="6"/>
      <c r="G400" s="8"/>
      <c r="H400" s="6"/>
      <c r="I400" s="7"/>
      <c r="J400" s="44"/>
      <c r="K400" s="46"/>
      <c r="L400" s="44"/>
      <c r="M400" s="45"/>
      <c r="N400" s="44"/>
      <c r="O400" s="46"/>
      <c r="P400" s="44"/>
      <c r="Q400" s="45"/>
    </row>
    <row r="401" spans="2:17" ht="12.4" thickBot="1" x14ac:dyDescent="0.3">
      <c r="B401" s="57"/>
      <c r="C401" s="9"/>
      <c r="D401" s="10"/>
      <c r="E401" s="11"/>
      <c r="F401" s="10"/>
      <c r="G401" s="12"/>
      <c r="H401" s="10"/>
      <c r="I401" s="11"/>
      <c r="J401" s="50"/>
      <c r="K401" s="52"/>
      <c r="L401" s="50"/>
      <c r="M401" s="51"/>
      <c r="N401" s="50"/>
      <c r="O401" s="52"/>
      <c r="P401" s="50"/>
      <c r="Q401" s="51"/>
    </row>
    <row r="402" spans="2:17" ht="12.4" thickTop="1" x14ac:dyDescent="0.25">
      <c r="B402" s="58"/>
      <c r="C402" s="1"/>
      <c r="D402" s="2"/>
      <c r="E402" s="3"/>
      <c r="F402" s="2"/>
      <c r="G402" s="4"/>
      <c r="H402" s="2"/>
      <c r="I402" s="3"/>
      <c r="J402" s="38"/>
      <c r="K402" s="40"/>
      <c r="L402" s="38"/>
      <c r="M402" s="39"/>
      <c r="N402" s="38"/>
      <c r="O402" s="40"/>
      <c r="P402" s="38"/>
      <c r="Q402" s="39"/>
    </row>
    <row r="403" spans="2:17" ht="11.85" x14ac:dyDescent="0.25">
      <c r="B403" s="56"/>
      <c r="C403" s="5"/>
      <c r="D403" s="6"/>
      <c r="E403" s="7"/>
      <c r="F403" s="6"/>
      <c r="G403" s="8"/>
      <c r="H403" s="6"/>
      <c r="I403" s="7"/>
      <c r="J403" s="44"/>
      <c r="K403" s="46"/>
      <c r="L403" s="44"/>
      <c r="M403" s="45"/>
      <c r="N403" s="44"/>
      <c r="O403" s="46"/>
      <c r="P403" s="44"/>
      <c r="Q403" s="45"/>
    </row>
    <row r="404" spans="2:17" ht="12.4" thickBot="1" x14ac:dyDescent="0.3">
      <c r="B404" s="57"/>
      <c r="C404" s="9"/>
      <c r="D404" s="10"/>
      <c r="E404" s="11"/>
      <c r="F404" s="10"/>
      <c r="G404" s="12"/>
      <c r="H404" s="10"/>
      <c r="I404" s="11"/>
      <c r="J404" s="50"/>
      <c r="K404" s="52"/>
      <c r="L404" s="50"/>
      <c r="M404" s="51"/>
      <c r="N404" s="50"/>
      <c r="O404" s="52"/>
      <c r="P404" s="50"/>
      <c r="Q404" s="51"/>
    </row>
    <row r="405" spans="2:17" ht="12.4" thickTop="1" x14ac:dyDescent="0.25">
      <c r="B405" s="58"/>
      <c r="C405" s="1"/>
      <c r="D405" s="2"/>
      <c r="E405" s="3"/>
      <c r="F405" s="2"/>
      <c r="G405" s="4"/>
      <c r="H405" s="2"/>
      <c r="I405" s="3"/>
      <c r="J405" s="38"/>
      <c r="K405" s="40"/>
      <c r="L405" s="38"/>
      <c r="M405" s="39"/>
      <c r="N405" s="38"/>
      <c r="O405" s="40"/>
      <c r="P405" s="38"/>
      <c r="Q405" s="39"/>
    </row>
    <row r="406" spans="2:17" ht="11.85" x14ac:dyDescent="0.25">
      <c r="B406" s="56"/>
      <c r="C406" s="5"/>
      <c r="D406" s="6"/>
      <c r="E406" s="7"/>
      <c r="F406" s="6"/>
      <c r="G406" s="8"/>
      <c r="H406" s="6"/>
      <c r="I406" s="7"/>
      <c r="J406" s="44"/>
      <c r="K406" s="46"/>
      <c r="L406" s="44"/>
      <c r="M406" s="45"/>
      <c r="N406" s="44"/>
      <c r="O406" s="46"/>
      <c r="P406" s="44"/>
      <c r="Q406" s="45"/>
    </row>
    <row r="407" spans="2:17" ht="12.4" thickBot="1" x14ac:dyDescent="0.3">
      <c r="B407" s="57"/>
      <c r="C407" s="9"/>
      <c r="D407" s="10"/>
      <c r="E407" s="11"/>
      <c r="F407" s="10"/>
      <c r="G407" s="12"/>
      <c r="H407" s="10"/>
      <c r="I407" s="11"/>
      <c r="J407" s="50"/>
      <c r="K407" s="52"/>
      <c r="L407" s="50"/>
      <c r="M407" s="51"/>
      <c r="N407" s="50"/>
      <c r="O407" s="52"/>
      <c r="P407" s="50"/>
      <c r="Q407" s="51"/>
    </row>
    <row r="408" spans="2:17" ht="12.4" thickTop="1" x14ac:dyDescent="0.25">
      <c r="B408" s="58"/>
      <c r="C408" s="1"/>
      <c r="D408" s="2"/>
      <c r="E408" s="3"/>
      <c r="F408" s="2"/>
      <c r="G408" s="4"/>
      <c r="H408" s="2"/>
      <c r="I408" s="3"/>
      <c r="J408" s="38"/>
      <c r="K408" s="40"/>
      <c r="L408" s="38"/>
      <c r="M408" s="39"/>
      <c r="N408" s="38"/>
      <c r="O408" s="40"/>
      <c r="P408" s="38"/>
      <c r="Q408" s="39"/>
    </row>
    <row r="409" spans="2:17" ht="11.85" x14ac:dyDescent="0.25">
      <c r="B409" s="56"/>
      <c r="C409" s="5"/>
      <c r="D409" s="6"/>
      <c r="E409" s="7"/>
      <c r="F409" s="6"/>
      <c r="G409" s="8"/>
      <c r="H409" s="6"/>
      <c r="I409" s="7"/>
      <c r="J409" s="44"/>
      <c r="K409" s="46"/>
      <c r="L409" s="44"/>
      <c r="M409" s="45"/>
      <c r="N409" s="44"/>
      <c r="O409" s="46"/>
      <c r="P409" s="44"/>
      <c r="Q409" s="45"/>
    </row>
    <row r="410" spans="2:17" ht="12.4" thickBot="1" x14ac:dyDescent="0.3">
      <c r="B410" s="57"/>
      <c r="C410" s="9"/>
      <c r="D410" s="10"/>
      <c r="E410" s="11"/>
      <c r="F410" s="10"/>
      <c r="G410" s="12"/>
      <c r="H410" s="10"/>
      <c r="I410" s="11"/>
      <c r="J410" s="50"/>
      <c r="K410" s="52"/>
      <c r="L410" s="50"/>
      <c r="M410" s="51"/>
      <c r="N410" s="50"/>
      <c r="O410" s="52"/>
      <c r="P410" s="50"/>
      <c r="Q410" s="51"/>
    </row>
    <row r="411" spans="2:17" ht="12.4" thickTop="1" x14ac:dyDescent="0.25">
      <c r="B411" s="58"/>
      <c r="C411" s="1"/>
      <c r="D411" s="2"/>
      <c r="E411" s="3"/>
      <c r="F411" s="2"/>
      <c r="G411" s="4"/>
      <c r="H411" s="2"/>
      <c r="I411" s="3"/>
      <c r="J411" s="38"/>
      <c r="K411" s="40"/>
      <c r="L411" s="38"/>
      <c r="M411" s="39"/>
      <c r="N411" s="38"/>
      <c r="O411" s="40"/>
      <c r="P411" s="38"/>
      <c r="Q411" s="39"/>
    </row>
    <row r="412" spans="2:17" ht="11.85" x14ac:dyDescent="0.25">
      <c r="B412" s="56"/>
      <c r="C412" s="5"/>
      <c r="D412" s="6"/>
      <c r="E412" s="7"/>
      <c r="F412" s="6"/>
      <c r="G412" s="8"/>
      <c r="H412" s="6"/>
      <c r="I412" s="7"/>
      <c r="J412" s="44"/>
      <c r="K412" s="46"/>
      <c r="L412" s="44"/>
      <c r="M412" s="45"/>
      <c r="N412" s="44"/>
      <c r="O412" s="46"/>
      <c r="P412" s="44"/>
      <c r="Q412" s="45"/>
    </row>
    <row r="413" spans="2:17" ht="12.4" thickBot="1" x14ac:dyDescent="0.3">
      <c r="B413" s="57"/>
      <c r="C413" s="9"/>
      <c r="D413" s="10"/>
      <c r="E413" s="11"/>
      <c r="F413" s="10"/>
      <c r="G413" s="12"/>
      <c r="H413" s="10"/>
      <c r="I413" s="11"/>
      <c r="J413" s="50"/>
      <c r="K413" s="52"/>
      <c r="L413" s="50"/>
      <c r="M413" s="51"/>
      <c r="N413" s="50"/>
      <c r="O413" s="52"/>
      <c r="P413" s="50"/>
      <c r="Q413" s="51"/>
    </row>
    <row r="414" spans="2:17" ht="12.4" thickTop="1" x14ac:dyDescent="0.25">
      <c r="B414" s="58"/>
      <c r="C414" s="1"/>
      <c r="D414" s="2"/>
      <c r="E414" s="3"/>
      <c r="F414" s="2"/>
      <c r="G414" s="4"/>
      <c r="H414" s="2"/>
      <c r="I414" s="3"/>
      <c r="J414" s="38"/>
      <c r="K414" s="40"/>
      <c r="L414" s="38"/>
      <c r="M414" s="39"/>
      <c r="N414" s="38"/>
      <c r="O414" s="40"/>
      <c r="P414" s="38"/>
      <c r="Q414" s="39"/>
    </row>
    <row r="415" spans="2:17" ht="11.85" x14ac:dyDescent="0.25">
      <c r="B415" s="56"/>
      <c r="C415" s="5"/>
      <c r="D415" s="6"/>
      <c r="E415" s="7"/>
      <c r="F415" s="6"/>
      <c r="G415" s="8"/>
      <c r="H415" s="6"/>
      <c r="I415" s="7"/>
      <c r="J415" s="44"/>
      <c r="K415" s="46"/>
      <c r="L415" s="44"/>
      <c r="M415" s="45"/>
      <c r="N415" s="44"/>
      <c r="O415" s="46"/>
      <c r="P415" s="44"/>
      <c r="Q415" s="45"/>
    </row>
    <row r="416" spans="2:17" ht="12.4" thickBot="1" x14ac:dyDescent="0.3">
      <c r="B416" s="57"/>
      <c r="C416" s="9"/>
      <c r="D416" s="10"/>
      <c r="E416" s="11"/>
      <c r="F416" s="10"/>
      <c r="G416" s="12"/>
      <c r="H416" s="10"/>
      <c r="I416" s="11"/>
      <c r="J416" s="50"/>
      <c r="K416" s="52"/>
      <c r="L416" s="50"/>
      <c r="M416" s="51"/>
      <c r="N416" s="50"/>
      <c r="O416" s="52"/>
      <c r="P416" s="50"/>
      <c r="Q416" s="51"/>
    </row>
    <row r="417" spans="2:17" ht="12.4" thickTop="1" x14ac:dyDescent="0.25">
      <c r="B417" s="58"/>
      <c r="C417" s="1"/>
      <c r="D417" s="2"/>
      <c r="E417" s="3"/>
      <c r="F417" s="2"/>
      <c r="G417" s="4"/>
      <c r="H417" s="2"/>
      <c r="I417" s="3"/>
      <c r="J417" s="38"/>
      <c r="K417" s="40"/>
      <c r="L417" s="38"/>
      <c r="M417" s="39"/>
      <c r="N417" s="38"/>
      <c r="O417" s="40"/>
      <c r="P417" s="38"/>
      <c r="Q417" s="39"/>
    </row>
    <row r="418" spans="2:17" ht="11.85" x14ac:dyDescent="0.25">
      <c r="B418" s="56"/>
      <c r="C418" s="5"/>
      <c r="D418" s="6"/>
      <c r="E418" s="7"/>
      <c r="F418" s="6"/>
      <c r="G418" s="8"/>
      <c r="H418" s="6"/>
      <c r="I418" s="7"/>
      <c r="J418" s="44"/>
      <c r="K418" s="46"/>
      <c r="L418" s="44"/>
      <c r="M418" s="45"/>
      <c r="N418" s="44"/>
      <c r="O418" s="46"/>
      <c r="P418" s="44"/>
      <c r="Q418" s="45"/>
    </row>
    <row r="419" spans="2:17" ht="12.4" thickBot="1" x14ac:dyDescent="0.3">
      <c r="B419" s="57"/>
      <c r="C419" s="9"/>
      <c r="D419" s="10"/>
      <c r="E419" s="11"/>
      <c r="F419" s="10"/>
      <c r="G419" s="12"/>
      <c r="H419" s="10"/>
      <c r="I419" s="11"/>
      <c r="J419" s="50"/>
      <c r="K419" s="52"/>
      <c r="L419" s="50"/>
      <c r="M419" s="51"/>
      <c r="N419" s="50"/>
      <c r="O419" s="52"/>
      <c r="P419" s="50"/>
      <c r="Q419" s="51"/>
    </row>
    <row r="420" spans="2:17" ht="12.4" thickTop="1" x14ac:dyDescent="0.25">
      <c r="B420" s="58"/>
      <c r="C420" s="1"/>
      <c r="D420" s="2"/>
      <c r="E420" s="3"/>
      <c r="F420" s="2"/>
      <c r="G420" s="4"/>
      <c r="H420" s="2"/>
      <c r="I420" s="3"/>
      <c r="J420" s="38"/>
      <c r="K420" s="40"/>
      <c r="L420" s="38"/>
      <c r="M420" s="39"/>
      <c r="N420" s="38"/>
      <c r="O420" s="40"/>
      <c r="P420" s="38"/>
      <c r="Q420" s="39"/>
    </row>
    <row r="421" spans="2:17" ht="11.85" x14ac:dyDescent="0.25">
      <c r="B421" s="56"/>
      <c r="C421" s="5"/>
      <c r="D421" s="6"/>
      <c r="E421" s="7"/>
      <c r="F421" s="6"/>
      <c r="G421" s="8"/>
      <c r="H421" s="6"/>
      <c r="I421" s="7"/>
      <c r="J421" s="44"/>
      <c r="K421" s="46"/>
      <c r="L421" s="44"/>
      <c r="M421" s="45"/>
      <c r="N421" s="44"/>
      <c r="O421" s="46"/>
      <c r="P421" s="44"/>
      <c r="Q421" s="45"/>
    </row>
    <row r="422" spans="2:17" ht="12.4" thickBot="1" x14ac:dyDescent="0.3">
      <c r="B422" s="57"/>
      <c r="C422" s="9"/>
      <c r="D422" s="10"/>
      <c r="E422" s="11"/>
      <c r="F422" s="10"/>
      <c r="G422" s="12"/>
      <c r="H422" s="10"/>
      <c r="I422" s="11"/>
      <c r="J422" s="50"/>
      <c r="K422" s="52"/>
      <c r="L422" s="50"/>
      <c r="M422" s="51"/>
      <c r="N422" s="50"/>
      <c r="O422" s="52"/>
      <c r="P422" s="50"/>
      <c r="Q422" s="51"/>
    </row>
    <row r="423" spans="2:17" ht="12.4" thickTop="1" x14ac:dyDescent="0.25">
      <c r="B423" s="58"/>
      <c r="C423" s="1"/>
      <c r="D423" s="2"/>
      <c r="E423" s="3"/>
      <c r="F423" s="2"/>
      <c r="G423" s="4"/>
      <c r="H423" s="2"/>
      <c r="I423" s="3"/>
      <c r="J423" s="38"/>
      <c r="K423" s="40"/>
      <c r="L423" s="38"/>
      <c r="M423" s="39"/>
      <c r="N423" s="38"/>
      <c r="O423" s="40"/>
      <c r="P423" s="38"/>
      <c r="Q423" s="39"/>
    </row>
    <row r="424" spans="2:17" ht="11.85" x14ac:dyDescent="0.25">
      <c r="B424" s="56"/>
      <c r="C424" s="5"/>
      <c r="D424" s="6"/>
      <c r="E424" s="7"/>
      <c r="F424" s="6"/>
      <c r="G424" s="8"/>
      <c r="H424" s="6"/>
      <c r="I424" s="7"/>
      <c r="J424" s="44"/>
      <c r="K424" s="46"/>
      <c r="L424" s="44"/>
      <c r="M424" s="45"/>
      <c r="N424" s="44"/>
      <c r="O424" s="46"/>
      <c r="P424" s="44"/>
      <c r="Q424" s="45"/>
    </row>
    <row r="425" spans="2:17" ht="12.4" thickBot="1" x14ac:dyDescent="0.3">
      <c r="B425" s="57"/>
      <c r="C425" s="9"/>
      <c r="D425" s="10"/>
      <c r="E425" s="11"/>
      <c r="F425" s="10"/>
      <c r="G425" s="12"/>
      <c r="H425" s="10"/>
      <c r="I425" s="11"/>
      <c r="J425" s="50"/>
      <c r="K425" s="52"/>
      <c r="L425" s="50"/>
      <c r="M425" s="51"/>
      <c r="N425" s="50"/>
      <c r="O425" s="52"/>
      <c r="P425" s="50"/>
      <c r="Q425" s="51"/>
    </row>
    <row r="426" spans="2:17" ht="12.4" thickTop="1" x14ac:dyDescent="0.25">
      <c r="B426" s="58"/>
      <c r="C426" s="1"/>
      <c r="D426" s="2"/>
      <c r="E426" s="3"/>
      <c r="F426" s="2"/>
      <c r="G426" s="4"/>
      <c r="H426" s="2"/>
      <c r="I426" s="3"/>
      <c r="J426" s="38"/>
      <c r="K426" s="40"/>
      <c r="L426" s="38"/>
      <c r="M426" s="39"/>
      <c r="N426" s="38"/>
      <c r="O426" s="40"/>
      <c r="P426" s="38"/>
      <c r="Q426" s="39"/>
    </row>
    <row r="427" spans="2:17" ht="11.85" x14ac:dyDescent="0.25">
      <c r="B427" s="56"/>
      <c r="C427" s="5"/>
      <c r="D427" s="6"/>
      <c r="E427" s="7"/>
      <c r="F427" s="6"/>
      <c r="G427" s="8"/>
      <c r="H427" s="6"/>
      <c r="I427" s="7"/>
      <c r="J427" s="44"/>
      <c r="K427" s="46"/>
      <c r="L427" s="44"/>
      <c r="M427" s="45"/>
      <c r="N427" s="44"/>
      <c r="O427" s="46"/>
      <c r="P427" s="44"/>
      <c r="Q427" s="45"/>
    </row>
    <row r="428" spans="2:17" ht="12.4" thickBot="1" x14ac:dyDescent="0.3">
      <c r="B428" s="57"/>
      <c r="C428" s="9"/>
      <c r="D428" s="10"/>
      <c r="E428" s="11"/>
      <c r="F428" s="10"/>
      <c r="G428" s="12"/>
      <c r="H428" s="10"/>
      <c r="I428" s="11"/>
      <c r="J428" s="50"/>
      <c r="K428" s="52"/>
      <c r="L428" s="50"/>
      <c r="M428" s="51"/>
      <c r="N428" s="50"/>
      <c r="O428" s="52"/>
      <c r="P428" s="50"/>
      <c r="Q428" s="51"/>
    </row>
    <row r="429" spans="2:17" ht="12.4" thickTop="1" x14ac:dyDescent="0.25">
      <c r="B429" s="58"/>
      <c r="C429" s="1"/>
      <c r="D429" s="2"/>
      <c r="E429" s="3"/>
      <c r="F429" s="2"/>
      <c r="G429" s="4"/>
      <c r="H429" s="2"/>
      <c r="I429" s="3"/>
      <c r="J429" s="38"/>
      <c r="K429" s="40"/>
      <c r="L429" s="38"/>
      <c r="M429" s="39"/>
      <c r="N429" s="38"/>
      <c r="O429" s="40"/>
      <c r="P429" s="38"/>
      <c r="Q429" s="39"/>
    </row>
    <row r="430" spans="2:17" ht="11.85" x14ac:dyDescent="0.25">
      <c r="B430" s="56"/>
      <c r="C430" s="5"/>
      <c r="D430" s="6"/>
      <c r="E430" s="7"/>
      <c r="F430" s="6"/>
      <c r="G430" s="8"/>
      <c r="H430" s="6"/>
      <c r="I430" s="7"/>
      <c r="J430" s="44"/>
      <c r="K430" s="46"/>
      <c r="L430" s="44"/>
      <c r="M430" s="45"/>
      <c r="N430" s="44"/>
      <c r="O430" s="46"/>
      <c r="P430" s="44"/>
      <c r="Q430" s="45"/>
    </row>
    <row r="431" spans="2:17" ht="12.4" thickBot="1" x14ac:dyDescent="0.3">
      <c r="B431" s="57"/>
      <c r="C431" s="9"/>
      <c r="D431" s="10"/>
      <c r="E431" s="11"/>
      <c r="F431" s="10"/>
      <c r="G431" s="12"/>
      <c r="H431" s="10"/>
      <c r="I431" s="11"/>
      <c r="J431" s="50"/>
      <c r="K431" s="52"/>
      <c r="L431" s="50"/>
      <c r="M431" s="51"/>
      <c r="N431" s="50"/>
      <c r="O431" s="52"/>
      <c r="P431" s="50"/>
      <c r="Q431" s="51"/>
    </row>
    <row r="432" spans="2:17" ht="12.4" thickTop="1" x14ac:dyDescent="0.25">
      <c r="B432" s="58"/>
      <c r="C432" s="1"/>
      <c r="D432" s="2"/>
      <c r="E432" s="3"/>
      <c r="F432" s="2"/>
      <c r="G432" s="4"/>
      <c r="H432" s="2"/>
      <c r="I432" s="3"/>
      <c r="J432" s="38"/>
      <c r="K432" s="40"/>
      <c r="L432" s="38"/>
      <c r="M432" s="39"/>
      <c r="N432" s="38"/>
      <c r="O432" s="40"/>
      <c r="P432" s="38"/>
      <c r="Q432" s="39"/>
    </row>
    <row r="433" spans="2:17" ht="11.85" x14ac:dyDescent="0.25">
      <c r="B433" s="56"/>
      <c r="C433" s="5"/>
      <c r="D433" s="6"/>
      <c r="E433" s="7"/>
      <c r="F433" s="6"/>
      <c r="G433" s="8"/>
      <c r="H433" s="6"/>
      <c r="I433" s="7"/>
      <c r="J433" s="44"/>
      <c r="K433" s="46"/>
      <c r="L433" s="44"/>
      <c r="M433" s="45"/>
      <c r="N433" s="44"/>
      <c r="O433" s="46"/>
      <c r="P433" s="44"/>
      <c r="Q433" s="45"/>
    </row>
    <row r="434" spans="2:17" ht="12.4" thickBot="1" x14ac:dyDescent="0.3">
      <c r="B434" s="57"/>
      <c r="C434" s="9"/>
      <c r="D434" s="10"/>
      <c r="E434" s="11"/>
      <c r="F434" s="10"/>
      <c r="G434" s="12"/>
      <c r="H434" s="10"/>
      <c r="I434" s="11"/>
      <c r="J434" s="50"/>
      <c r="K434" s="52"/>
      <c r="L434" s="50"/>
      <c r="M434" s="51"/>
      <c r="N434" s="50"/>
      <c r="O434" s="52"/>
      <c r="P434" s="50"/>
      <c r="Q434" s="51"/>
    </row>
    <row r="435" spans="2:17" ht="12.4" thickTop="1" x14ac:dyDescent="0.25">
      <c r="B435" s="58"/>
      <c r="C435" s="1"/>
      <c r="D435" s="2"/>
      <c r="E435" s="3"/>
      <c r="F435" s="2"/>
      <c r="G435" s="4"/>
      <c r="H435" s="2"/>
      <c r="I435" s="3"/>
      <c r="J435" s="38"/>
      <c r="K435" s="40"/>
      <c r="L435" s="38"/>
      <c r="M435" s="39"/>
      <c r="N435" s="38"/>
      <c r="O435" s="40"/>
      <c r="P435" s="38"/>
      <c r="Q435" s="39"/>
    </row>
    <row r="436" spans="2:17" ht="11.85" x14ac:dyDescent="0.25">
      <c r="B436" s="56"/>
      <c r="C436" s="5"/>
      <c r="D436" s="6"/>
      <c r="E436" s="7"/>
      <c r="F436" s="6"/>
      <c r="G436" s="8"/>
      <c r="H436" s="6"/>
      <c r="I436" s="7"/>
      <c r="J436" s="44"/>
      <c r="K436" s="46"/>
      <c r="L436" s="44"/>
      <c r="M436" s="45"/>
      <c r="N436" s="44"/>
      <c r="O436" s="46"/>
      <c r="P436" s="44"/>
      <c r="Q436" s="45"/>
    </row>
    <row r="437" spans="2:17" ht="12.4" thickBot="1" x14ac:dyDescent="0.3">
      <c r="B437" s="57"/>
      <c r="C437" s="9"/>
      <c r="D437" s="10"/>
      <c r="E437" s="11"/>
      <c r="F437" s="10"/>
      <c r="G437" s="12"/>
      <c r="H437" s="10"/>
      <c r="I437" s="11"/>
      <c r="J437" s="50"/>
      <c r="K437" s="52"/>
      <c r="L437" s="50"/>
      <c r="M437" s="51"/>
      <c r="N437" s="50"/>
      <c r="O437" s="52"/>
      <c r="P437" s="50"/>
      <c r="Q437" s="51"/>
    </row>
    <row r="438" spans="2:17" ht="12.4" thickTop="1" x14ac:dyDescent="0.25">
      <c r="B438" s="58"/>
      <c r="C438" s="1"/>
      <c r="D438" s="2"/>
      <c r="E438" s="3"/>
      <c r="F438" s="2"/>
      <c r="G438" s="4"/>
      <c r="H438" s="2"/>
      <c r="I438" s="3"/>
      <c r="J438" s="38"/>
      <c r="K438" s="40"/>
      <c r="L438" s="38"/>
      <c r="M438" s="39"/>
      <c r="N438" s="38"/>
      <c r="O438" s="40"/>
      <c r="P438" s="38"/>
      <c r="Q438" s="39"/>
    </row>
    <row r="439" spans="2:17" ht="11.85" x14ac:dyDescent="0.25">
      <c r="B439" s="56"/>
      <c r="C439" s="5"/>
      <c r="D439" s="6"/>
      <c r="E439" s="7"/>
      <c r="F439" s="6"/>
      <c r="G439" s="8"/>
      <c r="H439" s="6"/>
      <c r="I439" s="7"/>
      <c r="J439" s="44"/>
      <c r="K439" s="46"/>
      <c r="L439" s="44"/>
      <c r="M439" s="45"/>
      <c r="N439" s="44"/>
      <c r="O439" s="46"/>
      <c r="P439" s="44"/>
      <c r="Q439" s="45"/>
    </row>
    <row r="440" spans="2:17" ht="12.4" thickBot="1" x14ac:dyDescent="0.3">
      <c r="B440" s="57"/>
      <c r="C440" s="9"/>
      <c r="D440" s="10"/>
      <c r="E440" s="11"/>
      <c r="F440" s="10"/>
      <c r="G440" s="12"/>
      <c r="H440" s="10"/>
      <c r="I440" s="11"/>
      <c r="J440" s="50"/>
      <c r="K440" s="52"/>
      <c r="L440" s="50"/>
      <c r="M440" s="51"/>
      <c r="N440" s="50"/>
      <c r="O440" s="52"/>
      <c r="P440" s="50"/>
      <c r="Q440" s="51"/>
    </row>
    <row r="441" spans="2:17" ht="12.4" thickTop="1" x14ac:dyDescent="0.25">
      <c r="B441" s="58"/>
      <c r="C441" s="1"/>
      <c r="D441" s="2"/>
      <c r="E441" s="3"/>
      <c r="F441" s="2"/>
      <c r="G441" s="4"/>
      <c r="H441" s="2"/>
      <c r="I441" s="3"/>
      <c r="J441" s="38"/>
      <c r="K441" s="40"/>
      <c r="L441" s="38"/>
      <c r="M441" s="39"/>
      <c r="N441" s="38"/>
      <c r="O441" s="40"/>
      <c r="P441" s="38"/>
      <c r="Q441" s="39"/>
    </row>
    <row r="442" spans="2:17" ht="11.85" x14ac:dyDescent="0.25">
      <c r="B442" s="56"/>
      <c r="C442" s="5"/>
      <c r="D442" s="6"/>
      <c r="E442" s="7"/>
      <c r="F442" s="6"/>
      <c r="G442" s="8"/>
      <c r="H442" s="6"/>
      <c r="I442" s="7"/>
      <c r="J442" s="44"/>
      <c r="K442" s="46"/>
      <c r="L442" s="44"/>
      <c r="M442" s="45"/>
      <c r="N442" s="44"/>
      <c r="O442" s="46"/>
      <c r="P442" s="44"/>
      <c r="Q442" s="45"/>
    </row>
    <row r="443" spans="2:17" ht="12.4" thickBot="1" x14ac:dyDescent="0.3">
      <c r="B443" s="57"/>
      <c r="C443" s="9"/>
      <c r="D443" s="10"/>
      <c r="E443" s="11"/>
      <c r="F443" s="10"/>
      <c r="G443" s="12"/>
      <c r="H443" s="10"/>
      <c r="I443" s="11"/>
      <c r="J443" s="50"/>
      <c r="K443" s="52"/>
      <c r="L443" s="50"/>
      <c r="M443" s="51"/>
      <c r="N443" s="50"/>
      <c r="O443" s="52"/>
      <c r="P443" s="50"/>
      <c r="Q443" s="51"/>
    </row>
    <row r="444" spans="2:17" ht="12.4" thickTop="1" x14ac:dyDescent="0.25">
      <c r="B444" s="58"/>
      <c r="C444" s="1"/>
      <c r="D444" s="2"/>
      <c r="E444" s="3"/>
      <c r="F444" s="2"/>
      <c r="G444" s="4"/>
      <c r="H444" s="2"/>
      <c r="I444" s="3"/>
      <c r="J444" s="38"/>
      <c r="K444" s="40"/>
      <c r="L444" s="38"/>
      <c r="M444" s="39"/>
      <c r="N444" s="38"/>
      <c r="O444" s="40"/>
      <c r="P444" s="38"/>
      <c r="Q444" s="39"/>
    </row>
    <row r="445" spans="2:17" ht="11.85" x14ac:dyDescent="0.25">
      <c r="B445" s="56"/>
      <c r="C445" s="5"/>
      <c r="D445" s="6"/>
      <c r="E445" s="7"/>
      <c r="F445" s="6"/>
      <c r="G445" s="8"/>
      <c r="H445" s="6"/>
      <c r="I445" s="7"/>
      <c r="J445" s="44"/>
      <c r="K445" s="46"/>
      <c r="L445" s="44"/>
      <c r="M445" s="45"/>
      <c r="N445" s="44"/>
      <c r="O445" s="46"/>
      <c r="P445" s="44"/>
      <c r="Q445" s="45"/>
    </row>
    <row r="446" spans="2:17" ht="12.4" thickBot="1" x14ac:dyDescent="0.3">
      <c r="B446" s="57"/>
      <c r="C446" s="9"/>
      <c r="D446" s="10"/>
      <c r="E446" s="11"/>
      <c r="F446" s="10"/>
      <c r="G446" s="12"/>
      <c r="H446" s="10"/>
      <c r="I446" s="11"/>
      <c r="J446" s="50"/>
      <c r="K446" s="52"/>
      <c r="L446" s="50"/>
      <c r="M446" s="51"/>
      <c r="N446" s="50"/>
      <c r="O446" s="52"/>
      <c r="P446" s="50"/>
      <c r="Q446" s="51"/>
    </row>
    <row r="447" spans="2:17" ht="12.4" thickTop="1" x14ac:dyDescent="0.25">
      <c r="B447" s="58"/>
      <c r="C447" s="1"/>
      <c r="D447" s="2"/>
      <c r="E447" s="3"/>
      <c r="F447" s="2"/>
      <c r="G447" s="4"/>
      <c r="H447" s="2"/>
      <c r="I447" s="3"/>
      <c r="J447" s="38"/>
      <c r="K447" s="40"/>
      <c r="L447" s="38"/>
      <c r="M447" s="39"/>
      <c r="N447" s="38"/>
      <c r="O447" s="40"/>
      <c r="P447" s="38"/>
      <c r="Q447" s="39"/>
    </row>
    <row r="448" spans="2:17" ht="11.85" x14ac:dyDescent="0.25">
      <c r="B448" s="56"/>
      <c r="C448" s="5"/>
      <c r="D448" s="6"/>
      <c r="E448" s="7"/>
      <c r="F448" s="6"/>
      <c r="G448" s="8"/>
      <c r="H448" s="6"/>
      <c r="I448" s="7"/>
      <c r="J448" s="44"/>
      <c r="K448" s="46"/>
      <c r="L448" s="44"/>
      <c r="M448" s="45"/>
      <c r="N448" s="44"/>
      <c r="O448" s="46"/>
      <c r="P448" s="44"/>
      <c r="Q448" s="45"/>
    </row>
    <row r="449" spans="2:17" ht="12.4" thickBot="1" x14ac:dyDescent="0.3">
      <c r="B449" s="57"/>
      <c r="C449" s="9"/>
      <c r="D449" s="10"/>
      <c r="E449" s="11"/>
      <c r="F449" s="10"/>
      <c r="G449" s="12"/>
      <c r="H449" s="10"/>
      <c r="I449" s="11"/>
      <c r="J449" s="50"/>
      <c r="K449" s="52"/>
      <c r="L449" s="50"/>
      <c r="M449" s="51"/>
      <c r="N449" s="50"/>
      <c r="O449" s="52"/>
      <c r="P449" s="50"/>
      <c r="Q449" s="51"/>
    </row>
    <row r="450" spans="2:17" ht="12.4" thickTop="1" x14ac:dyDescent="0.25">
      <c r="B450" s="58"/>
      <c r="C450" s="1"/>
      <c r="D450" s="2"/>
      <c r="E450" s="3"/>
      <c r="F450" s="2"/>
      <c r="G450" s="4"/>
      <c r="H450" s="2"/>
      <c r="I450" s="3"/>
      <c r="J450" s="38"/>
      <c r="K450" s="40"/>
      <c r="L450" s="38"/>
      <c r="M450" s="39"/>
      <c r="N450" s="38"/>
      <c r="O450" s="40"/>
      <c r="P450" s="38"/>
      <c r="Q450" s="39"/>
    </row>
    <row r="451" spans="2:17" ht="11.85" x14ac:dyDescent="0.25">
      <c r="B451" s="56"/>
      <c r="C451" s="5"/>
      <c r="D451" s="6"/>
      <c r="E451" s="7"/>
      <c r="F451" s="6"/>
      <c r="G451" s="8"/>
      <c r="H451" s="6"/>
      <c r="I451" s="7"/>
      <c r="J451" s="44"/>
      <c r="K451" s="46"/>
      <c r="L451" s="44"/>
      <c r="M451" s="45"/>
      <c r="N451" s="44"/>
      <c r="O451" s="46"/>
      <c r="P451" s="44"/>
      <c r="Q451" s="45"/>
    </row>
    <row r="452" spans="2:17" ht="12.4" thickBot="1" x14ac:dyDescent="0.3">
      <c r="B452" s="57"/>
      <c r="C452" s="9"/>
      <c r="D452" s="10"/>
      <c r="E452" s="11"/>
      <c r="F452" s="10"/>
      <c r="G452" s="12"/>
      <c r="H452" s="10"/>
      <c r="I452" s="11"/>
      <c r="J452" s="50"/>
      <c r="K452" s="52"/>
      <c r="L452" s="50"/>
      <c r="M452" s="51"/>
      <c r="N452" s="50"/>
      <c r="O452" s="52"/>
      <c r="P452" s="50"/>
      <c r="Q452" s="51"/>
    </row>
    <row r="453" spans="2:17" ht="12.4" thickTop="1" x14ac:dyDescent="0.25">
      <c r="B453" s="58"/>
      <c r="C453" s="1"/>
      <c r="D453" s="2"/>
      <c r="E453" s="3"/>
      <c r="F453" s="2"/>
      <c r="G453" s="4"/>
      <c r="H453" s="2"/>
      <c r="I453" s="3"/>
      <c r="J453" s="38"/>
      <c r="K453" s="40"/>
      <c r="L453" s="38"/>
      <c r="M453" s="39"/>
      <c r="N453" s="38"/>
      <c r="O453" s="40"/>
      <c r="P453" s="38"/>
      <c r="Q453" s="39"/>
    </row>
    <row r="454" spans="2:17" ht="11.85" x14ac:dyDescent="0.25">
      <c r="B454" s="56"/>
      <c r="C454" s="5"/>
      <c r="D454" s="6"/>
      <c r="E454" s="7"/>
      <c r="F454" s="6"/>
      <c r="G454" s="8"/>
      <c r="H454" s="6"/>
      <c r="I454" s="7"/>
      <c r="J454" s="44"/>
      <c r="K454" s="46"/>
      <c r="L454" s="44"/>
      <c r="M454" s="45"/>
      <c r="N454" s="44"/>
      <c r="O454" s="46"/>
      <c r="P454" s="44"/>
      <c r="Q454" s="45"/>
    </row>
    <row r="455" spans="2:17" ht="12.4" thickBot="1" x14ac:dyDescent="0.3">
      <c r="B455" s="57"/>
      <c r="C455" s="9"/>
      <c r="D455" s="10"/>
      <c r="E455" s="11"/>
      <c r="F455" s="10"/>
      <c r="G455" s="12"/>
      <c r="H455" s="10"/>
      <c r="I455" s="11"/>
      <c r="J455" s="50"/>
      <c r="K455" s="52"/>
      <c r="L455" s="50"/>
      <c r="M455" s="51"/>
      <c r="N455" s="50"/>
      <c r="O455" s="52"/>
      <c r="P455" s="50"/>
      <c r="Q455" s="51"/>
    </row>
    <row r="456" spans="2:17" ht="12.4" thickTop="1" x14ac:dyDescent="0.25">
      <c r="B456" s="58"/>
      <c r="C456" s="1"/>
      <c r="D456" s="2"/>
      <c r="E456" s="3"/>
      <c r="F456" s="2"/>
      <c r="G456" s="4"/>
      <c r="H456" s="2"/>
      <c r="I456" s="3"/>
      <c r="J456" s="38"/>
      <c r="K456" s="40"/>
      <c r="L456" s="38"/>
      <c r="M456" s="39"/>
      <c r="N456" s="38"/>
      <c r="O456" s="40"/>
      <c r="P456" s="38"/>
      <c r="Q456" s="39"/>
    </row>
    <row r="457" spans="2:17" ht="11.85" x14ac:dyDescent="0.25">
      <c r="B457" s="56"/>
      <c r="C457" s="5"/>
      <c r="D457" s="6"/>
      <c r="E457" s="7"/>
      <c r="F457" s="6"/>
      <c r="G457" s="8"/>
      <c r="H457" s="6"/>
      <c r="I457" s="7"/>
      <c r="J457" s="44"/>
      <c r="K457" s="46"/>
      <c r="L457" s="44"/>
      <c r="M457" s="45"/>
      <c r="N457" s="44"/>
      <c r="O457" s="46"/>
      <c r="P457" s="44"/>
      <c r="Q457" s="45"/>
    </row>
    <row r="458" spans="2:17" ht="12.4" thickBot="1" x14ac:dyDescent="0.3">
      <c r="B458" s="57"/>
      <c r="C458" s="9"/>
      <c r="D458" s="10"/>
      <c r="E458" s="11"/>
      <c r="F458" s="10"/>
      <c r="G458" s="12"/>
      <c r="H458" s="10"/>
      <c r="I458" s="11"/>
      <c r="J458" s="50"/>
      <c r="K458" s="52"/>
      <c r="L458" s="50"/>
      <c r="M458" s="51"/>
      <c r="N458" s="50"/>
      <c r="O458" s="52"/>
      <c r="P458" s="50"/>
      <c r="Q458" s="51"/>
    </row>
    <row r="459" spans="2:17" ht="12.4" thickTop="1" x14ac:dyDescent="0.25">
      <c r="B459" s="58"/>
      <c r="C459" s="1"/>
      <c r="D459" s="2"/>
      <c r="E459" s="3"/>
      <c r="F459" s="2"/>
      <c r="G459" s="4"/>
      <c r="H459" s="2"/>
      <c r="I459" s="3"/>
      <c r="J459" s="38"/>
      <c r="K459" s="40"/>
      <c r="L459" s="38"/>
      <c r="M459" s="39"/>
      <c r="N459" s="38"/>
      <c r="O459" s="40"/>
      <c r="P459" s="38"/>
      <c r="Q459" s="39"/>
    </row>
    <row r="460" spans="2:17" ht="11.85" x14ac:dyDescent="0.25">
      <c r="B460" s="56"/>
      <c r="C460" s="5"/>
      <c r="D460" s="6"/>
      <c r="E460" s="7"/>
      <c r="F460" s="6"/>
      <c r="G460" s="8"/>
      <c r="H460" s="6"/>
      <c r="I460" s="7"/>
      <c r="J460" s="44"/>
      <c r="K460" s="46"/>
      <c r="L460" s="44"/>
      <c r="M460" s="45"/>
      <c r="N460" s="44"/>
      <c r="O460" s="46"/>
      <c r="P460" s="44"/>
      <c r="Q460" s="45"/>
    </row>
    <row r="461" spans="2:17" ht="12.4" thickBot="1" x14ac:dyDescent="0.3">
      <c r="B461" s="57"/>
      <c r="C461" s="9"/>
      <c r="D461" s="10"/>
      <c r="E461" s="11"/>
      <c r="F461" s="10"/>
      <c r="G461" s="12"/>
      <c r="H461" s="10"/>
      <c r="I461" s="11"/>
      <c r="J461" s="50"/>
      <c r="K461" s="52"/>
      <c r="L461" s="50"/>
      <c r="M461" s="51"/>
      <c r="N461" s="50"/>
      <c r="O461" s="52"/>
      <c r="P461" s="50"/>
      <c r="Q461" s="51"/>
    </row>
    <row r="462" spans="2:17" ht="12.4" thickTop="1" x14ac:dyDescent="0.25">
      <c r="B462" s="58"/>
      <c r="C462" s="1"/>
      <c r="D462" s="2"/>
      <c r="E462" s="3"/>
      <c r="F462" s="2"/>
      <c r="G462" s="4"/>
      <c r="H462" s="2"/>
      <c r="I462" s="3"/>
      <c r="J462" s="38"/>
      <c r="K462" s="40"/>
      <c r="L462" s="38"/>
      <c r="M462" s="39"/>
      <c r="N462" s="38"/>
      <c r="O462" s="40"/>
      <c r="P462" s="38"/>
      <c r="Q462" s="39"/>
    </row>
    <row r="463" spans="2:17" ht="11.85" x14ac:dyDescent="0.25">
      <c r="B463" s="56"/>
      <c r="C463" s="5"/>
      <c r="D463" s="6"/>
      <c r="E463" s="7"/>
      <c r="F463" s="6"/>
      <c r="G463" s="8"/>
      <c r="H463" s="6"/>
      <c r="I463" s="7"/>
      <c r="J463" s="44"/>
      <c r="K463" s="46"/>
      <c r="L463" s="44"/>
      <c r="M463" s="45"/>
      <c r="N463" s="44"/>
      <c r="O463" s="46"/>
      <c r="P463" s="44"/>
      <c r="Q463" s="45"/>
    </row>
    <row r="464" spans="2:17" ht="12.4" thickBot="1" x14ac:dyDescent="0.3">
      <c r="B464" s="57"/>
      <c r="C464" s="9"/>
      <c r="D464" s="10"/>
      <c r="E464" s="11"/>
      <c r="F464" s="10"/>
      <c r="G464" s="12"/>
      <c r="H464" s="10"/>
      <c r="I464" s="11"/>
      <c r="J464" s="50"/>
      <c r="K464" s="52"/>
      <c r="L464" s="50"/>
      <c r="M464" s="51"/>
      <c r="N464" s="50"/>
      <c r="O464" s="52"/>
      <c r="P464" s="50"/>
      <c r="Q464" s="51"/>
    </row>
    <row r="465" spans="2:17" ht="12.4" thickTop="1" x14ac:dyDescent="0.25">
      <c r="B465" s="58"/>
      <c r="C465" s="1"/>
      <c r="D465" s="2"/>
      <c r="E465" s="3"/>
      <c r="F465" s="2"/>
      <c r="G465" s="4"/>
      <c r="H465" s="2"/>
      <c r="I465" s="3"/>
      <c r="J465" s="38"/>
      <c r="K465" s="40"/>
      <c r="L465" s="38"/>
      <c r="M465" s="39"/>
      <c r="N465" s="38"/>
      <c r="O465" s="40"/>
      <c r="P465" s="38"/>
      <c r="Q465" s="39"/>
    </row>
    <row r="466" spans="2:17" ht="11.85" x14ac:dyDescent="0.25">
      <c r="B466" s="56"/>
      <c r="C466" s="5"/>
      <c r="D466" s="6"/>
      <c r="E466" s="7"/>
      <c r="F466" s="6"/>
      <c r="G466" s="8"/>
      <c r="H466" s="6"/>
      <c r="I466" s="7"/>
      <c r="J466" s="44"/>
      <c r="K466" s="46"/>
      <c r="L466" s="44"/>
      <c r="M466" s="45"/>
      <c r="N466" s="44"/>
      <c r="O466" s="46"/>
      <c r="P466" s="44"/>
      <c r="Q466" s="45"/>
    </row>
    <row r="467" spans="2:17" ht="12.4" thickBot="1" x14ac:dyDescent="0.3">
      <c r="B467" s="57"/>
      <c r="C467" s="9"/>
      <c r="D467" s="10"/>
      <c r="E467" s="11"/>
      <c r="F467" s="10"/>
      <c r="G467" s="12"/>
      <c r="H467" s="10"/>
      <c r="I467" s="11"/>
      <c r="J467" s="50"/>
      <c r="K467" s="52"/>
      <c r="L467" s="50"/>
      <c r="M467" s="51"/>
      <c r="N467" s="50"/>
      <c r="O467" s="52"/>
      <c r="P467" s="50"/>
      <c r="Q467" s="51"/>
    </row>
    <row r="468" spans="2:17" ht="12.4" thickTop="1" x14ac:dyDescent="0.25">
      <c r="B468" s="58"/>
      <c r="C468" s="1"/>
      <c r="D468" s="2"/>
      <c r="E468" s="3"/>
      <c r="F468" s="2"/>
      <c r="G468" s="4"/>
      <c r="H468" s="2"/>
      <c r="I468" s="3"/>
      <c r="J468" s="38"/>
      <c r="K468" s="40"/>
      <c r="L468" s="38"/>
      <c r="M468" s="39"/>
      <c r="N468" s="38"/>
      <c r="O468" s="40"/>
      <c r="P468" s="38"/>
      <c r="Q468" s="39"/>
    </row>
    <row r="469" spans="2:17" ht="11.85" x14ac:dyDescent="0.25">
      <c r="B469" s="56"/>
      <c r="C469" s="5"/>
      <c r="D469" s="6"/>
      <c r="E469" s="7"/>
      <c r="F469" s="6"/>
      <c r="G469" s="8"/>
      <c r="H469" s="6"/>
      <c r="I469" s="7"/>
      <c r="J469" s="44"/>
      <c r="K469" s="46"/>
      <c r="L469" s="44"/>
      <c r="M469" s="45"/>
      <c r="N469" s="44"/>
      <c r="O469" s="46"/>
      <c r="P469" s="44"/>
      <c r="Q469" s="45"/>
    </row>
    <row r="470" spans="2:17" ht="12.4" thickBot="1" x14ac:dyDescent="0.3">
      <c r="B470" s="57"/>
      <c r="C470" s="9"/>
      <c r="D470" s="10"/>
      <c r="E470" s="11"/>
      <c r="F470" s="10"/>
      <c r="G470" s="12"/>
      <c r="H470" s="10"/>
      <c r="I470" s="11"/>
      <c r="J470" s="50"/>
      <c r="K470" s="52"/>
      <c r="L470" s="50"/>
      <c r="M470" s="51"/>
      <c r="N470" s="50"/>
      <c r="O470" s="52"/>
      <c r="P470" s="50"/>
      <c r="Q470" s="51"/>
    </row>
    <row r="471" spans="2:17" ht="12.4" thickTop="1" x14ac:dyDescent="0.25">
      <c r="B471" s="58"/>
      <c r="C471" s="1"/>
      <c r="D471" s="2"/>
      <c r="E471" s="3"/>
      <c r="F471" s="2"/>
      <c r="G471" s="4"/>
      <c r="H471" s="2"/>
      <c r="I471" s="3"/>
      <c r="J471" s="38"/>
      <c r="K471" s="40"/>
      <c r="L471" s="38"/>
      <c r="M471" s="39"/>
      <c r="N471" s="38"/>
      <c r="O471" s="40"/>
      <c r="P471" s="38"/>
      <c r="Q471" s="39"/>
    </row>
    <row r="472" spans="2:17" ht="11.85" x14ac:dyDescent="0.25">
      <c r="B472" s="56"/>
      <c r="C472" s="5"/>
      <c r="D472" s="6"/>
      <c r="E472" s="7"/>
      <c r="F472" s="6"/>
      <c r="G472" s="8"/>
      <c r="H472" s="6"/>
      <c r="I472" s="7"/>
      <c r="J472" s="44"/>
      <c r="K472" s="46"/>
      <c r="L472" s="44"/>
      <c r="M472" s="45"/>
      <c r="N472" s="44"/>
      <c r="O472" s="46"/>
      <c r="P472" s="44"/>
      <c r="Q472" s="45"/>
    </row>
    <row r="473" spans="2:17" ht="12.4" thickBot="1" x14ac:dyDescent="0.3">
      <c r="B473" s="57"/>
      <c r="C473" s="9"/>
      <c r="D473" s="10"/>
      <c r="E473" s="11"/>
      <c r="F473" s="10"/>
      <c r="G473" s="12"/>
      <c r="H473" s="10"/>
      <c r="I473" s="11"/>
      <c r="J473" s="50"/>
      <c r="K473" s="52"/>
      <c r="L473" s="50"/>
      <c r="M473" s="51"/>
      <c r="N473" s="50"/>
      <c r="O473" s="52"/>
      <c r="P473" s="50"/>
      <c r="Q473" s="51"/>
    </row>
    <row r="474" spans="2:17" ht="12.4" thickTop="1" x14ac:dyDescent="0.25">
      <c r="B474" s="58"/>
      <c r="C474" s="1"/>
      <c r="D474" s="2"/>
      <c r="E474" s="3"/>
      <c r="F474" s="2"/>
      <c r="G474" s="4"/>
      <c r="H474" s="2"/>
      <c r="I474" s="3"/>
      <c r="J474" s="38"/>
      <c r="K474" s="40"/>
      <c r="L474" s="38"/>
      <c r="M474" s="39"/>
      <c r="N474" s="38"/>
      <c r="O474" s="40"/>
      <c r="P474" s="38"/>
      <c r="Q474" s="39"/>
    </row>
    <row r="475" spans="2:17" ht="11.85" x14ac:dyDescent="0.25">
      <c r="B475" s="56"/>
      <c r="C475" s="5"/>
      <c r="D475" s="6"/>
      <c r="E475" s="7"/>
      <c r="F475" s="6"/>
      <c r="G475" s="8"/>
      <c r="H475" s="6"/>
      <c r="I475" s="7"/>
      <c r="J475" s="44"/>
      <c r="K475" s="46"/>
      <c r="L475" s="44"/>
      <c r="M475" s="45"/>
      <c r="N475" s="44"/>
      <c r="O475" s="46"/>
      <c r="P475" s="44"/>
      <c r="Q475" s="45"/>
    </row>
    <row r="476" spans="2:17" ht="12.4" thickBot="1" x14ac:dyDescent="0.3">
      <c r="B476" s="57"/>
      <c r="C476" s="9"/>
      <c r="D476" s="10"/>
      <c r="E476" s="11"/>
      <c r="F476" s="10"/>
      <c r="G476" s="12"/>
      <c r="H476" s="10"/>
      <c r="I476" s="11"/>
      <c r="J476" s="50"/>
      <c r="K476" s="52"/>
      <c r="L476" s="50"/>
      <c r="M476" s="51"/>
      <c r="N476" s="50"/>
      <c r="O476" s="52"/>
      <c r="P476" s="50"/>
      <c r="Q476" s="51"/>
    </row>
    <row r="477" spans="2:17" ht="12.4" thickTop="1" x14ac:dyDescent="0.25">
      <c r="B477" s="58"/>
      <c r="C477" s="1"/>
      <c r="D477" s="2"/>
      <c r="E477" s="3"/>
      <c r="F477" s="2"/>
      <c r="G477" s="4"/>
      <c r="H477" s="2"/>
      <c r="I477" s="3"/>
      <c r="J477" s="38"/>
      <c r="K477" s="40"/>
      <c r="L477" s="38"/>
      <c r="M477" s="39"/>
      <c r="N477" s="38"/>
      <c r="O477" s="40"/>
      <c r="P477" s="38"/>
      <c r="Q477" s="39"/>
    </row>
    <row r="478" spans="2:17" ht="11.85" x14ac:dyDescent="0.25">
      <c r="B478" s="56"/>
      <c r="C478" s="5"/>
      <c r="D478" s="6"/>
      <c r="E478" s="7"/>
      <c r="F478" s="6"/>
      <c r="G478" s="8"/>
      <c r="H478" s="6"/>
      <c r="I478" s="7"/>
      <c r="J478" s="44"/>
      <c r="K478" s="46"/>
      <c r="L478" s="44"/>
      <c r="M478" s="45"/>
      <c r="N478" s="44"/>
      <c r="O478" s="46"/>
      <c r="P478" s="44"/>
      <c r="Q478" s="45"/>
    </row>
    <row r="479" spans="2:17" ht="12.4" thickBot="1" x14ac:dyDescent="0.3">
      <c r="B479" s="57"/>
      <c r="C479" s="9"/>
      <c r="D479" s="10"/>
      <c r="E479" s="11"/>
      <c r="F479" s="10"/>
      <c r="G479" s="12"/>
      <c r="H479" s="10"/>
      <c r="I479" s="11"/>
      <c r="J479" s="50"/>
      <c r="K479" s="52"/>
      <c r="L479" s="50"/>
      <c r="M479" s="51"/>
      <c r="N479" s="50"/>
      <c r="O479" s="52"/>
      <c r="P479" s="50"/>
      <c r="Q479" s="51"/>
    </row>
    <row r="480" spans="2:17" ht="12.4" thickTop="1" x14ac:dyDescent="0.25">
      <c r="B480" s="58"/>
      <c r="C480" s="1"/>
      <c r="D480" s="2"/>
      <c r="E480" s="3"/>
      <c r="F480" s="2"/>
      <c r="G480" s="4"/>
      <c r="H480" s="2"/>
      <c r="I480" s="3"/>
      <c r="J480" s="38"/>
      <c r="K480" s="40"/>
      <c r="L480" s="38"/>
      <c r="M480" s="39"/>
      <c r="N480" s="38"/>
      <c r="O480" s="40"/>
      <c r="P480" s="38"/>
      <c r="Q480" s="39"/>
    </row>
    <row r="481" spans="2:17" ht="11.85" x14ac:dyDescent="0.25">
      <c r="B481" s="56"/>
      <c r="C481" s="5"/>
      <c r="D481" s="6"/>
      <c r="E481" s="7"/>
      <c r="F481" s="6"/>
      <c r="G481" s="8"/>
      <c r="H481" s="6"/>
      <c r="I481" s="7"/>
      <c r="J481" s="44"/>
      <c r="K481" s="46"/>
      <c r="L481" s="44"/>
      <c r="M481" s="45"/>
      <c r="N481" s="44"/>
      <c r="O481" s="46"/>
      <c r="P481" s="44"/>
      <c r="Q481" s="45"/>
    </row>
    <row r="482" spans="2:17" ht="12.4" thickBot="1" x14ac:dyDescent="0.3">
      <c r="B482" s="57"/>
      <c r="C482" s="9"/>
      <c r="D482" s="10"/>
      <c r="E482" s="11"/>
      <c r="F482" s="10"/>
      <c r="G482" s="12"/>
      <c r="H482" s="10"/>
      <c r="I482" s="11"/>
      <c r="J482" s="50"/>
      <c r="K482" s="52"/>
      <c r="L482" s="50"/>
      <c r="M482" s="51"/>
      <c r="N482" s="50"/>
      <c r="O482" s="52"/>
      <c r="P482" s="50"/>
      <c r="Q482" s="51"/>
    </row>
    <row r="483" spans="2:17" ht="12.4" thickTop="1" x14ac:dyDescent="0.25">
      <c r="B483" s="58"/>
      <c r="C483" s="1"/>
      <c r="D483" s="2"/>
      <c r="E483" s="3"/>
      <c r="F483" s="2"/>
      <c r="G483" s="4"/>
      <c r="H483" s="2"/>
      <c r="I483" s="3"/>
      <c r="J483" s="38"/>
      <c r="K483" s="40"/>
      <c r="L483" s="38"/>
      <c r="M483" s="39"/>
      <c r="N483" s="38"/>
      <c r="O483" s="40"/>
      <c r="P483" s="38"/>
      <c r="Q483" s="39"/>
    </row>
    <row r="484" spans="2:17" ht="11.85" x14ac:dyDescent="0.25">
      <c r="B484" s="56"/>
      <c r="C484" s="5"/>
      <c r="D484" s="6"/>
      <c r="E484" s="7"/>
      <c r="F484" s="6"/>
      <c r="G484" s="8"/>
      <c r="H484" s="6"/>
      <c r="I484" s="7"/>
      <c r="J484" s="44"/>
      <c r="K484" s="46"/>
      <c r="L484" s="44"/>
      <c r="M484" s="45"/>
      <c r="N484" s="44"/>
      <c r="O484" s="46"/>
      <c r="P484" s="44"/>
      <c r="Q484" s="45"/>
    </row>
    <row r="485" spans="2:17" ht="12.4" thickBot="1" x14ac:dyDescent="0.3">
      <c r="B485" s="57"/>
      <c r="C485" s="9"/>
      <c r="D485" s="10"/>
      <c r="E485" s="11"/>
      <c r="F485" s="10"/>
      <c r="G485" s="12"/>
      <c r="H485" s="10"/>
      <c r="I485" s="11"/>
      <c r="J485" s="50"/>
      <c r="K485" s="52"/>
      <c r="L485" s="50"/>
      <c r="M485" s="51"/>
      <c r="N485" s="50"/>
      <c r="O485" s="52"/>
      <c r="P485" s="50"/>
      <c r="Q485" s="51"/>
    </row>
    <row r="486" spans="2:17" ht="12.4" thickTop="1" x14ac:dyDescent="0.25">
      <c r="B486" s="58"/>
      <c r="C486" s="1"/>
      <c r="D486" s="2"/>
      <c r="E486" s="3"/>
      <c r="F486" s="2"/>
      <c r="G486" s="4"/>
      <c r="H486" s="2"/>
      <c r="I486" s="3"/>
      <c r="J486" s="38"/>
      <c r="K486" s="40"/>
      <c r="L486" s="38"/>
      <c r="M486" s="39"/>
      <c r="N486" s="38"/>
      <c r="O486" s="40"/>
      <c r="P486" s="38"/>
      <c r="Q486" s="39"/>
    </row>
    <row r="487" spans="2:17" ht="11.85" x14ac:dyDescent="0.25">
      <c r="B487" s="56"/>
      <c r="C487" s="5"/>
      <c r="D487" s="6"/>
      <c r="E487" s="7"/>
      <c r="F487" s="6"/>
      <c r="G487" s="8"/>
      <c r="H487" s="6"/>
      <c r="I487" s="7"/>
      <c r="J487" s="44"/>
      <c r="K487" s="46"/>
      <c r="L487" s="44"/>
      <c r="M487" s="45"/>
      <c r="N487" s="44"/>
      <c r="O487" s="46"/>
      <c r="P487" s="44"/>
      <c r="Q487" s="45"/>
    </row>
    <row r="488" spans="2:17" ht="12.4" thickBot="1" x14ac:dyDescent="0.3">
      <c r="B488" s="57"/>
      <c r="C488" s="9"/>
      <c r="D488" s="10"/>
      <c r="E488" s="11"/>
      <c r="F488" s="10"/>
      <c r="G488" s="12"/>
      <c r="H488" s="10"/>
      <c r="I488" s="11"/>
      <c r="J488" s="50"/>
      <c r="K488" s="52"/>
      <c r="L488" s="50"/>
      <c r="M488" s="51"/>
      <c r="N488" s="50"/>
      <c r="O488" s="52"/>
      <c r="P488" s="50"/>
      <c r="Q488" s="51"/>
    </row>
    <row r="489" spans="2:17" ht="12.4" thickTop="1" x14ac:dyDescent="0.25">
      <c r="B489" s="58"/>
      <c r="C489" s="1"/>
      <c r="D489" s="2"/>
      <c r="E489" s="3"/>
      <c r="F489" s="2"/>
      <c r="G489" s="4"/>
      <c r="H489" s="2"/>
      <c r="I489" s="3"/>
      <c r="J489" s="38"/>
      <c r="K489" s="40"/>
      <c r="L489" s="38"/>
      <c r="M489" s="39"/>
      <c r="N489" s="38"/>
      <c r="O489" s="40"/>
      <c r="P489" s="38"/>
      <c r="Q489" s="39"/>
    </row>
    <row r="490" spans="2:17" ht="11.85" x14ac:dyDescent="0.25">
      <c r="B490" s="56"/>
      <c r="C490" s="5"/>
      <c r="D490" s="6"/>
      <c r="E490" s="7"/>
      <c r="F490" s="6"/>
      <c r="G490" s="8"/>
      <c r="H490" s="6"/>
      <c r="I490" s="7"/>
      <c r="J490" s="44"/>
      <c r="K490" s="46"/>
      <c r="L490" s="44"/>
      <c r="M490" s="45"/>
      <c r="N490" s="44"/>
      <c r="O490" s="46"/>
      <c r="P490" s="44"/>
      <c r="Q490" s="45"/>
    </row>
    <row r="491" spans="2:17" ht="12.4" thickBot="1" x14ac:dyDescent="0.3">
      <c r="B491" s="57"/>
      <c r="C491" s="9"/>
      <c r="D491" s="10"/>
      <c r="E491" s="11"/>
      <c r="F491" s="10"/>
      <c r="G491" s="12"/>
      <c r="H491" s="10"/>
      <c r="I491" s="11"/>
      <c r="J491" s="50"/>
      <c r="K491" s="52"/>
      <c r="L491" s="50"/>
      <c r="M491" s="51"/>
      <c r="N491" s="50"/>
      <c r="O491" s="52"/>
      <c r="P491" s="50"/>
      <c r="Q491" s="51"/>
    </row>
    <row r="492" spans="2:17" ht="12.4" thickTop="1" x14ac:dyDescent="0.25">
      <c r="B492" s="58"/>
      <c r="C492" s="1"/>
      <c r="D492" s="2"/>
      <c r="E492" s="3"/>
      <c r="F492" s="2"/>
      <c r="G492" s="4"/>
      <c r="H492" s="2"/>
      <c r="I492" s="3"/>
      <c r="J492" s="38"/>
      <c r="K492" s="40"/>
      <c r="L492" s="38"/>
      <c r="M492" s="39"/>
      <c r="N492" s="38"/>
      <c r="O492" s="40"/>
      <c r="P492" s="38"/>
      <c r="Q492" s="39"/>
    </row>
    <row r="493" spans="2:17" ht="11.85" x14ac:dyDescent="0.25">
      <c r="B493" s="56"/>
      <c r="C493" s="5"/>
      <c r="D493" s="6"/>
      <c r="E493" s="7"/>
      <c r="F493" s="6"/>
      <c r="G493" s="8"/>
      <c r="H493" s="6"/>
      <c r="I493" s="7"/>
      <c r="J493" s="44"/>
      <c r="K493" s="46"/>
      <c r="L493" s="44"/>
      <c r="M493" s="45"/>
      <c r="N493" s="44"/>
      <c r="O493" s="46"/>
      <c r="P493" s="44"/>
      <c r="Q493" s="45"/>
    </row>
    <row r="494" spans="2:17" ht="12.4" thickBot="1" x14ac:dyDescent="0.3">
      <c r="B494" s="57"/>
      <c r="C494" s="9"/>
      <c r="D494" s="10"/>
      <c r="E494" s="11"/>
      <c r="F494" s="10"/>
      <c r="G494" s="12"/>
      <c r="H494" s="10"/>
      <c r="I494" s="11"/>
      <c r="J494" s="50"/>
      <c r="K494" s="52"/>
      <c r="L494" s="50"/>
      <c r="M494" s="51"/>
      <c r="N494" s="50"/>
      <c r="O494" s="52"/>
      <c r="P494" s="50"/>
      <c r="Q494" s="51"/>
    </row>
    <row r="495" spans="2:17" ht="12.4" thickTop="1" x14ac:dyDescent="0.25">
      <c r="B495" s="58"/>
      <c r="C495" s="1"/>
      <c r="D495" s="2"/>
      <c r="E495" s="3"/>
      <c r="F495" s="2"/>
      <c r="G495" s="4"/>
      <c r="H495" s="2"/>
      <c r="I495" s="3"/>
      <c r="J495" s="38"/>
      <c r="K495" s="40"/>
      <c r="L495" s="38"/>
      <c r="M495" s="39"/>
      <c r="N495" s="38"/>
      <c r="O495" s="40"/>
      <c r="P495" s="38"/>
      <c r="Q495" s="39"/>
    </row>
    <row r="496" spans="2:17" ht="11.85" x14ac:dyDescent="0.25">
      <c r="B496" s="56"/>
      <c r="C496" s="5"/>
      <c r="D496" s="6"/>
      <c r="E496" s="7"/>
      <c r="F496" s="6"/>
      <c r="G496" s="8"/>
      <c r="H496" s="6"/>
      <c r="I496" s="7"/>
      <c r="J496" s="44"/>
      <c r="K496" s="46"/>
      <c r="L496" s="44"/>
      <c r="M496" s="45"/>
      <c r="N496" s="44"/>
      <c r="O496" s="46"/>
      <c r="P496" s="44"/>
      <c r="Q496" s="45"/>
    </row>
    <row r="497" spans="2:17" ht="12.4" thickBot="1" x14ac:dyDescent="0.3">
      <c r="B497" s="57"/>
      <c r="C497" s="9"/>
      <c r="D497" s="10"/>
      <c r="E497" s="11"/>
      <c r="F497" s="10"/>
      <c r="G497" s="12"/>
      <c r="H497" s="10"/>
      <c r="I497" s="11"/>
      <c r="J497" s="50"/>
      <c r="K497" s="52"/>
      <c r="L497" s="50"/>
      <c r="M497" s="51"/>
      <c r="N497" s="50"/>
      <c r="O497" s="52"/>
      <c r="P497" s="50"/>
      <c r="Q497" s="51"/>
    </row>
    <row r="498" spans="2:17" ht="12.4" thickTop="1" x14ac:dyDescent="0.25">
      <c r="B498" s="58"/>
      <c r="C498" s="1"/>
      <c r="D498" s="2"/>
      <c r="E498" s="3"/>
      <c r="F498" s="2"/>
      <c r="G498" s="4"/>
      <c r="H498" s="2"/>
      <c r="I498" s="3"/>
      <c r="J498" s="38"/>
      <c r="K498" s="40"/>
      <c r="L498" s="38"/>
      <c r="M498" s="39"/>
      <c r="N498" s="38"/>
      <c r="O498" s="40"/>
      <c r="P498" s="38"/>
      <c r="Q498" s="39"/>
    </row>
    <row r="499" spans="2:17" ht="11.85" x14ac:dyDescent="0.25">
      <c r="B499" s="56"/>
      <c r="C499" s="5"/>
      <c r="D499" s="6"/>
      <c r="E499" s="7"/>
      <c r="F499" s="6"/>
      <c r="G499" s="8"/>
      <c r="H499" s="6"/>
      <c r="I499" s="7"/>
      <c r="J499" s="44"/>
      <c r="K499" s="46"/>
      <c r="L499" s="44"/>
      <c r="M499" s="45"/>
      <c r="N499" s="44"/>
      <c r="O499" s="46"/>
      <c r="P499" s="44"/>
      <c r="Q499" s="45"/>
    </row>
    <row r="500" spans="2:17" ht="12.4" thickBot="1" x14ac:dyDescent="0.3">
      <c r="B500" s="57"/>
      <c r="C500" s="9"/>
      <c r="D500" s="10"/>
      <c r="E500" s="11"/>
      <c r="F500" s="10"/>
      <c r="G500" s="12"/>
      <c r="H500" s="10"/>
      <c r="I500" s="11"/>
      <c r="J500" s="50"/>
      <c r="K500" s="52"/>
      <c r="L500" s="50"/>
      <c r="M500" s="51"/>
      <c r="N500" s="50"/>
      <c r="O500" s="52"/>
      <c r="P500" s="50"/>
      <c r="Q500" s="51"/>
    </row>
    <row r="501" spans="2:17" ht="12.4" thickTop="1" x14ac:dyDescent="0.25">
      <c r="B501" s="58"/>
      <c r="C501" s="1"/>
      <c r="D501" s="2"/>
      <c r="E501" s="3"/>
      <c r="F501" s="2"/>
      <c r="G501" s="4"/>
      <c r="H501" s="2"/>
      <c r="I501" s="3"/>
      <c r="J501" s="38"/>
      <c r="K501" s="40"/>
      <c r="L501" s="38"/>
      <c r="M501" s="39"/>
      <c r="N501" s="38"/>
      <c r="O501" s="40"/>
      <c r="P501" s="38"/>
      <c r="Q501" s="39"/>
    </row>
    <row r="502" spans="2:17" ht="11.85" x14ac:dyDescent="0.25">
      <c r="B502" s="56"/>
      <c r="C502" s="5"/>
      <c r="D502" s="6"/>
      <c r="E502" s="7"/>
      <c r="F502" s="6"/>
      <c r="G502" s="8"/>
      <c r="H502" s="6"/>
      <c r="I502" s="7"/>
      <c r="J502" s="44"/>
      <c r="K502" s="46"/>
      <c r="L502" s="44"/>
      <c r="M502" s="45"/>
      <c r="N502" s="44"/>
      <c r="O502" s="46"/>
      <c r="P502" s="44"/>
      <c r="Q502" s="45"/>
    </row>
    <row r="503" spans="2:17" ht="12.4" thickBot="1" x14ac:dyDescent="0.3">
      <c r="B503" s="57"/>
      <c r="C503" s="9"/>
      <c r="D503" s="10"/>
      <c r="E503" s="11"/>
      <c r="F503" s="10"/>
      <c r="G503" s="12"/>
      <c r="H503" s="10"/>
      <c r="I503" s="11"/>
      <c r="J503" s="50"/>
      <c r="K503" s="52"/>
      <c r="L503" s="50"/>
      <c r="M503" s="51"/>
      <c r="N503" s="50"/>
      <c r="O503" s="52"/>
      <c r="P503" s="50"/>
      <c r="Q503" s="51"/>
    </row>
    <row r="504" spans="2:17" ht="12.4" thickTop="1" x14ac:dyDescent="0.25">
      <c r="B504" s="58"/>
      <c r="C504" s="1"/>
      <c r="D504" s="2"/>
      <c r="E504" s="3"/>
      <c r="F504" s="2"/>
      <c r="G504" s="4"/>
      <c r="H504" s="2"/>
      <c r="I504" s="3"/>
      <c r="J504" s="38"/>
      <c r="K504" s="40"/>
      <c r="L504" s="38"/>
      <c r="M504" s="39"/>
      <c r="N504" s="38"/>
      <c r="O504" s="40"/>
      <c r="P504" s="38"/>
      <c r="Q504" s="39"/>
    </row>
    <row r="505" spans="2:17" ht="11.85" x14ac:dyDescent="0.25">
      <c r="B505" s="56"/>
      <c r="C505" s="5"/>
      <c r="D505" s="6"/>
      <c r="E505" s="7"/>
      <c r="F505" s="6"/>
      <c r="G505" s="8"/>
      <c r="H505" s="6"/>
      <c r="I505" s="7"/>
      <c r="J505" s="44"/>
      <c r="K505" s="46"/>
      <c r="L505" s="44"/>
      <c r="M505" s="45"/>
      <c r="N505" s="44"/>
      <c r="O505" s="46"/>
      <c r="P505" s="44"/>
      <c r="Q505" s="45"/>
    </row>
    <row r="506" spans="2:17" ht="12.4" thickBot="1" x14ac:dyDescent="0.3">
      <c r="B506" s="57"/>
      <c r="C506" s="9"/>
      <c r="D506" s="10"/>
      <c r="E506" s="11"/>
      <c r="F506" s="10"/>
      <c r="G506" s="12"/>
      <c r="H506" s="10"/>
      <c r="I506" s="11"/>
      <c r="J506" s="50"/>
      <c r="K506" s="52"/>
      <c r="L506" s="50"/>
      <c r="M506" s="51"/>
      <c r="N506" s="50"/>
      <c r="O506" s="52"/>
      <c r="P506" s="50"/>
      <c r="Q506" s="51"/>
    </row>
    <row r="507" spans="2:17" ht="12.4" thickTop="1" x14ac:dyDescent="0.25">
      <c r="B507" s="58"/>
      <c r="C507" s="1"/>
      <c r="D507" s="2"/>
      <c r="E507" s="3"/>
      <c r="F507" s="2"/>
      <c r="G507" s="4"/>
      <c r="H507" s="2"/>
      <c r="I507" s="3"/>
      <c r="J507" s="38"/>
      <c r="K507" s="40"/>
      <c r="L507" s="38"/>
      <c r="M507" s="39"/>
      <c r="N507" s="38"/>
      <c r="O507" s="40"/>
      <c r="P507" s="38"/>
      <c r="Q507" s="39"/>
    </row>
    <row r="508" spans="2:17" ht="11.85" x14ac:dyDescent="0.25">
      <c r="B508" s="56"/>
      <c r="C508" s="5"/>
      <c r="D508" s="6"/>
      <c r="E508" s="7"/>
      <c r="F508" s="6"/>
      <c r="G508" s="8"/>
      <c r="H508" s="6"/>
      <c r="I508" s="7"/>
      <c r="J508" s="44"/>
      <c r="K508" s="46"/>
      <c r="L508" s="44"/>
      <c r="M508" s="45"/>
      <c r="N508" s="44"/>
      <c r="O508" s="46"/>
      <c r="P508" s="44"/>
      <c r="Q508" s="45"/>
    </row>
    <row r="509" spans="2:17" ht="12.4" thickBot="1" x14ac:dyDescent="0.3">
      <c r="B509" s="57"/>
      <c r="C509" s="9"/>
      <c r="D509" s="10"/>
      <c r="E509" s="11"/>
      <c r="F509" s="10"/>
      <c r="G509" s="12"/>
      <c r="H509" s="10"/>
      <c r="I509" s="11"/>
      <c r="J509" s="50"/>
      <c r="K509" s="52"/>
      <c r="L509" s="50"/>
      <c r="M509" s="51"/>
      <c r="N509" s="50"/>
      <c r="O509" s="52"/>
      <c r="P509" s="50"/>
      <c r="Q509" s="51"/>
    </row>
    <row r="510" spans="2:17" ht="12.4" thickTop="1" x14ac:dyDescent="0.25">
      <c r="B510" s="58"/>
      <c r="C510" s="1"/>
      <c r="D510" s="2"/>
      <c r="E510" s="3"/>
      <c r="F510" s="2"/>
      <c r="G510" s="4"/>
      <c r="H510" s="2"/>
      <c r="I510" s="3"/>
      <c r="J510" s="38"/>
      <c r="K510" s="40"/>
      <c r="L510" s="38"/>
      <c r="M510" s="39"/>
      <c r="N510" s="38"/>
      <c r="O510" s="40"/>
      <c r="P510" s="38"/>
      <c r="Q510" s="39"/>
    </row>
    <row r="511" spans="2:17" ht="11.85" x14ac:dyDescent="0.25">
      <c r="B511" s="56"/>
      <c r="C511" s="5"/>
      <c r="D511" s="6"/>
      <c r="E511" s="7"/>
      <c r="F511" s="6"/>
      <c r="G511" s="8"/>
      <c r="H511" s="6"/>
      <c r="I511" s="7"/>
      <c r="J511" s="44"/>
      <c r="K511" s="46"/>
      <c r="L511" s="44"/>
      <c r="M511" s="45"/>
      <c r="N511" s="44"/>
      <c r="O511" s="46"/>
      <c r="P511" s="44"/>
      <c r="Q511" s="45"/>
    </row>
    <row r="512" spans="2:17" ht="12.4" thickBot="1" x14ac:dyDescent="0.3">
      <c r="B512" s="57"/>
      <c r="C512" s="9"/>
      <c r="D512" s="10"/>
      <c r="E512" s="11"/>
      <c r="F512" s="10"/>
      <c r="G512" s="12"/>
      <c r="H512" s="10"/>
      <c r="I512" s="11"/>
      <c r="J512" s="50"/>
      <c r="K512" s="52"/>
      <c r="L512" s="50"/>
      <c r="M512" s="51"/>
      <c r="N512" s="50"/>
      <c r="O512" s="52"/>
      <c r="P512" s="50"/>
      <c r="Q512" s="51"/>
    </row>
    <row r="513" spans="2:17" ht="12.4" thickTop="1" x14ac:dyDescent="0.25">
      <c r="B513" s="58"/>
      <c r="C513" s="1"/>
      <c r="D513" s="2"/>
      <c r="E513" s="3"/>
      <c r="F513" s="2"/>
      <c r="G513" s="4"/>
      <c r="H513" s="2"/>
      <c r="I513" s="3"/>
      <c r="J513" s="38"/>
      <c r="K513" s="40"/>
      <c r="L513" s="38"/>
      <c r="M513" s="39"/>
      <c r="N513" s="38"/>
      <c r="O513" s="40"/>
      <c r="P513" s="38"/>
      <c r="Q513" s="39"/>
    </row>
    <row r="514" spans="2:17" ht="11.85" x14ac:dyDescent="0.25">
      <c r="B514" s="56"/>
      <c r="C514" s="5"/>
      <c r="D514" s="6"/>
      <c r="E514" s="7"/>
      <c r="F514" s="6"/>
      <c r="G514" s="8"/>
      <c r="H514" s="6"/>
      <c r="I514" s="7"/>
      <c r="J514" s="44"/>
      <c r="K514" s="46"/>
      <c r="L514" s="44"/>
      <c r="M514" s="45"/>
      <c r="N514" s="44"/>
      <c r="O514" s="46"/>
      <c r="P514" s="44"/>
      <c r="Q514" s="45"/>
    </row>
    <row r="515" spans="2:17" ht="12.4" thickBot="1" x14ac:dyDescent="0.3">
      <c r="B515" s="57"/>
      <c r="C515" s="9"/>
      <c r="D515" s="10"/>
      <c r="E515" s="11"/>
      <c r="F515" s="10"/>
      <c r="G515" s="12"/>
      <c r="H515" s="10"/>
      <c r="I515" s="11"/>
      <c r="J515" s="50"/>
      <c r="K515" s="52"/>
      <c r="L515" s="50"/>
      <c r="M515" s="51"/>
      <c r="N515" s="50"/>
      <c r="O515" s="52"/>
      <c r="P515" s="50"/>
      <c r="Q515" s="51"/>
    </row>
    <row r="516" spans="2:17" ht="12.4" thickTop="1" x14ac:dyDescent="0.25">
      <c r="B516" s="58"/>
      <c r="C516" s="1"/>
      <c r="D516" s="2"/>
      <c r="E516" s="3"/>
      <c r="F516" s="2"/>
      <c r="G516" s="4"/>
      <c r="H516" s="2"/>
      <c r="I516" s="3"/>
      <c r="J516" s="38"/>
      <c r="K516" s="40"/>
      <c r="L516" s="38"/>
      <c r="M516" s="39"/>
      <c r="N516" s="38"/>
      <c r="O516" s="40"/>
      <c r="P516" s="38"/>
      <c r="Q516" s="39"/>
    </row>
    <row r="517" spans="2:17" ht="11.85" x14ac:dyDescent="0.25">
      <c r="B517" s="56"/>
      <c r="C517" s="5"/>
      <c r="D517" s="6"/>
      <c r="E517" s="7"/>
      <c r="F517" s="6"/>
      <c r="G517" s="8"/>
      <c r="H517" s="6"/>
      <c r="I517" s="7"/>
      <c r="J517" s="44"/>
      <c r="K517" s="46"/>
      <c r="L517" s="44"/>
      <c r="M517" s="45"/>
      <c r="N517" s="44"/>
      <c r="O517" s="46"/>
      <c r="P517" s="44"/>
      <c r="Q517" s="45"/>
    </row>
    <row r="518" spans="2:17" ht="12.4" thickBot="1" x14ac:dyDescent="0.3">
      <c r="B518" s="57"/>
      <c r="C518" s="9"/>
      <c r="D518" s="10"/>
      <c r="E518" s="11"/>
      <c r="F518" s="10"/>
      <c r="G518" s="12"/>
      <c r="H518" s="10"/>
      <c r="I518" s="11"/>
      <c r="J518" s="50"/>
      <c r="K518" s="52"/>
      <c r="L518" s="50"/>
      <c r="M518" s="51"/>
      <c r="N518" s="50"/>
      <c r="O518" s="52"/>
      <c r="P518" s="50"/>
      <c r="Q518" s="51"/>
    </row>
    <row r="519" spans="2:17" ht="12.4" thickTop="1" x14ac:dyDescent="0.25">
      <c r="B519" s="58"/>
      <c r="C519" s="1"/>
      <c r="D519" s="2"/>
      <c r="E519" s="3"/>
      <c r="F519" s="2"/>
      <c r="G519" s="4"/>
      <c r="H519" s="2"/>
      <c r="I519" s="3"/>
      <c r="J519" s="38"/>
      <c r="K519" s="40"/>
      <c r="L519" s="38"/>
      <c r="M519" s="39"/>
      <c r="N519" s="38"/>
      <c r="O519" s="40"/>
      <c r="P519" s="38"/>
      <c r="Q519" s="39"/>
    </row>
    <row r="520" spans="2:17" ht="11.85" x14ac:dyDescent="0.25">
      <c r="B520" s="56"/>
      <c r="C520" s="5"/>
      <c r="D520" s="6"/>
      <c r="E520" s="7"/>
      <c r="F520" s="6"/>
      <c r="G520" s="8"/>
      <c r="H520" s="6"/>
      <c r="I520" s="7"/>
      <c r="J520" s="44"/>
      <c r="K520" s="46"/>
      <c r="L520" s="44"/>
      <c r="M520" s="45"/>
      <c r="N520" s="44"/>
      <c r="O520" s="46"/>
      <c r="P520" s="44"/>
      <c r="Q520" s="45"/>
    </row>
    <row r="521" spans="2:17" ht="12.4" thickBot="1" x14ac:dyDescent="0.3">
      <c r="B521" s="57"/>
      <c r="C521" s="9"/>
      <c r="D521" s="10"/>
      <c r="E521" s="11"/>
      <c r="F521" s="10"/>
      <c r="G521" s="12"/>
      <c r="H521" s="10"/>
      <c r="I521" s="11"/>
      <c r="J521" s="50"/>
      <c r="K521" s="52"/>
      <c r="L521" s="50"/>
      <c r="M521" s="51"/>
      <c r="N521" s="50"/>
      <c r="O521" s="52"/>
      <c r="P521" s="50"/>
      <c r="Q521" s="51"/>
    </row>
    <row r="522" spans="2:17" ht="12.4" thickTop="1" x14ac:dyDescent="0.25">
      <c r="B522" s="58"/>
      <c r="C522" s="1"/>
      <c r="D522" s="2"/>
      <c r="E522" s="3"/>
      <c r="F522" s="2"/>
      <c r="G522" s="4"/>
      <c r="H522" s="2"/>
      <c r="I522" s="3"/>
      <c r="J522" s="38"/>
      <c r="K522" s="40"/>
      <c r="L522" s="38"/>
      <c r="M522" s="39"/>
      <c r="N522" s="38"/>
      <c r="O522" s="40"/>
      <c r="P522" s="38"/>
      <c r="Q522" s="39"/>
    </row>
    <row r="523" spans="2:17" ht="11.85" x14ac:dyDescent="0.25">
      <c r="B523" s="56"/>
      <c r="C523" s="5"/>
      <c r="D523" s="6"/>
      <c r="E523" s="7"/>
      <c r="F523" s="6"/>
      <c r="G523" s="8"/>
      <c r="H523" s="6"/>
      <c r="I523" s="7"/>
      <c r="J523" s="44"/>
      <c r="K523" s="46"/>
      <c r="L523" s="44"/>
      <c r="M523" s="45"/>
      <c r="N523" s="44"/>
      <c r="O523" s="46"/>
      <c r="P523" s="44"/>
      <c r="Q523" s="45"/>
    </row>
    <row r="524" spans="2:17" ht="12.4" thickBot="1" x14ac:dyDescent="0.3">
      <c r="B524" s="57"/>
      <c r="C524" s="9"/>
      <c r="D524" s="10"/>
      <c r="E524" s="11"/>
      <c r="F524" s="10"/>
      <c r="G524" s="12"/>
      <c r="H524" s="10"/>
      <c r="I524" s="11"/>
      <c r="J524" s="50"/>
      <c r="K524" s="52"/>
      <c r="L524" s="50"/>
      <c r="M524" s="51"/>
      <c r="N524" s="50"/>
      <c r="O524" s="52"/>
      <c r="P524" s="50"/>
      <c r="Q524" s="51"/>
    </row>
    <row r="525" spans="2:17" ht="12.4" thickTop="1" x14ac:dyDescent="0.25">
      <c r="B525" s="58"/>
      <c r="C525" s="1"/>
      <c r="D525" s="2"/>
      <c r="E525" s="3"/>
      <c r="F525" s="2"/>
      <c r="G525" s="4"/>
      <c r="H525" s="2"/>
      <c r="I525" s="3"/>
      <c r="J525" s="38"/>
      <c r="K525" s="40"/>
      <c r="L525" s="38"/>
      <c r="M525" s="39"/>
      <c r="N525" s="38"/>
      <c r="O525" s="40"/>
      <c r="P525" s="38"/>
      <c r="Q525" s="39"/>
    </row>
    <row r="526" spans="2:17" ht="11.85" x14ac:dyDescent="0.25">
      <c r="B526" s="56"/>
      <c r="C526" s="5"/>
      <c r="D526" s="6"/>
      <c r="E526" s="7"/>
      <c r="F526" s="6"/>
      <c r="G526" s="8"/>
      <c r="H526" s="6"/>
      <c r="I526" s="7"/>
      <c r="J526" s="44"/>
      <c r="K526" s="46"/>
      <c r="L526" s="44"/>
      <c r="M526" s="45"/>
      <c r="N526" s="44"/>
      <c r="O526" s="46"/>
      <c r="P526" s="44"/>
      <c r="Q526" s="45"/>
    </row>
    <row r="527" spans="2:17" ht="12.4" thickBot="1" x14ac:dyDescent="0.3">
      <c r="B527" s="57"/>
      <c r="C527" s="9"/>
      <c r="D527" s="10"/>
      <c r="E527" s="11"/>
      <c r="F527" s="10"/>
      <c r="G527" s="12"/>
      <c r="H527" s="10"/>
      <c r="I527" s="11"/>
      <c r="J527" s="50"/>
      <c r="K527" s="52"/>
      <c r="L527" s="50"/>
      <c r="M527" s="51"/>
      <c r="N527" s="50"/>
      <c r="O527" s="52"/>
      <c r="P527" s="50"/>
      <c r="Q527" s="51"/>
    </row>
    <row r="528" spans="2:17" ht="12.4" thickTop="1" x14ac:dyDescent="0.25">
      <c r="B528" s="58"/>
      <c r="C528" s="1"/>
      <c r="D528" s="2"/>
      <c r="E528" s="3"/>
      <c r="F528" s="2"/>
      <c r="G528" s="4"/>
      <c r="H528" s="2"/>
      <c r="I528" s="3"/>
      <c r="J528" s="38"/>
      <c r="K528" s="40"/>
      <c r="L528" s="38"/>
      <c r="M528" s="39"/>
      <c r="N528" s="38"/>
      <c r="O528" s="40"/>
      <c r="P528" s="38"/>
      <c r="Q528" s="39"/>
    </row>
    <row r="529" spans="2:17" ht="11.85" x14ac:dyDescent="0.25">
      <c r="B529" s="56"/>
      <c r="C529" s="5"/>
      <c r="D529" s="6"/>
      <c r="E529" s="7"/>
      <c r="F529" s="6"/>
      <c r="G529" s="8"/>
      <c r="H529" s="6"/>
      <c r="I529" s="7"/>
      <c r="J529" s="44"/>
      <c r="K529" s="46"/>
      <c r="L529" s="44"/>
      <c r="M529" s="45"/>
      <c r="N529" s="44"/>
      <c r="O529" s="46"/>
      <c r="P529" s="44"/>
      <c r="Q529" s="45"/>
    </row>
    <row r="530" spans="2:17" ht="12.4" thickBot="1" x14ac:dyDescent="0.3">
      <c r="B530" s="57"/>
      <c r="C530" s="9"/>
      <c r="D530" s="10"/>
      <c r="E530" s="11"/>
      <c r="F530" s="10"/>
      <c r="G530" s="12"/>
      <c r="H530" s="10"/>
      <c r="I530" s="11"/>
      <c r="J530" s="50"/>
      <c r="K530" s="52"/>
      <c r="L530" s="50"/>
      <c r="M530" s="51"/>
      <c r="N530" s="50"/>
      <c r="O530" s="52"/>
      <c r="P530" s="50"/>
      <c r="Q530" s="51"/>
    </row>
    <row r="531" spans="2:17" ht="12.4" thickTop="1" x14ac:dyDescent="0.25">
      <c r="B531" s="58"/>
      <c r="C531" s="1"/>
      <c r="D531" s="2"/>
      <c r="E531" s="3"/>
      <c r="F531" s="2"/>
      <c r="G531" s="4"/>
      <c r="H531" s="2"/>
      <c r="I531" s="3"/>
      <c r="J531" s="38"/>
      <c r="K531" s="40"/>
      <c r="L531" s="38"/>
      <c r="M531" s="39"/>
      <c r="N531" s="38"/>
      <c r="O531" s="40"/>
      <c r="P531" s="38"/>
      <c r="Q531" s="39"/>
    </row>
    <row r="532" spans="2:17" ht="11.85" x14ac:dyDescent="0.25">
      <c r="B532" s="56"/>
      <c r="C532" s="5"/>
      <c r="D532" s="6"/>
      <c r="E532" s="7"/>
      <c r="F532" s="6"/>
      <c r="G532" s="8"/>
      <c r="H532" s="6"/>
      <c r="I532" s="7"/>
      <c r="J532" s="44"/>
      <c r="K532" s="46"/>
      <c r="L532" s="44"/>
      <c r="M532" s="45"/>
      <c r="N532" s="44"/>
      <c r="O532" s="46"/>
      <c r="P532" s="44"/>
      <c r="Q532" s="45"/>
    </row>
    <row r="533" spans="2:17" ht="12.4" thickBot="1" x14ac:dyDescent="0.3">
      <c r="B533" s="57"/>
      <c r="C533" s="9"/>
      <c r="D533" s="10"/>
      <c r="E533" s="11"/>
      <c r="F533" s="10"/>
      <c r="G533" s="12"/>
      <c r="H533" s="10"/>
      <c r="I533" s="11"/>
      <c r="J533" s="50"/>
      <c r="K533" s="52"/>
      <c r="L533" s="50"/>
      <c r="M533" s="51"/>
      <c r="N533" s="50"/>
      <c r="O533" s="52"/>
      <c r="P533" s="50"/>
      <c r="Q533" s="51"/>
    </row>
    <row r="534" spans="2:17" ht="12.4" thickTop="1" x14ac:dyDescent="0.25">
      <c r="B534" s="58"/>
      <c r="C534" s="1"/>
      <c r="D534" s="2"/>
      <c r="E534" s="3"/>
      <c r="F534" s="2"/>
      <c r="G534" s="4"/>
      <c r="H534" s="2"/>
      <c r="I534" s="3"/>
      <c r="J534" s="38"/>
      <c r="K534" s="40"/>
      <c r="L534" s="38"/>
      <c r="M534" s="39"/>
      <c r="N534" s="38"/>
      <c r="O534" s="40"/>
      <c r="P534" s="38"/>
      <c r="Q534" s="39"/>
    </row>
    <row r="535" spans="2:17" ht="11.85" x14ac:dyDescent="0.25">
      <c r="B535" s="56"/>
      <c r="C535" s="5"/>
      <c r="D535" s="6"/>
      <c r="E535" s="7"/>
      <c r="F535" s="6"/>
      <c r="G535" s="8"/>
      <c r="H535" s="6"/>
      <c r="I535" s="7"/>
      <c r="J535" s="44"/>
      <c r="K535" s="46"/>
      <c r="L535" s="44"/>
      <c r="M535" s="45"/>
      <c r="N535" s="44"/>
      <c r="O535" s="46"/>
      <c r="P535" s="44"/>
      <c r="Q535" s="45"/>
    </row>
    <row r="536" spans="2:17" ht="12.4" thickBot="1" x14ac:dyDescent="0.3">
      <c r="B536" s="57"/>
      <c r="C536" s="9"/>
      <c r="D536" s="10"/>
      <c r="E536" s="11"/>
      <c r="F536" s="10"/>
      <c r="G536" s="12"/>
      <c r="H536" s="10"/>
      <c r="I536" s="11"/>
      <c r="J536" s="50"/>
      <c r="K536" s="52"/>
      <c r="L536" s="50"/>
      <c r="M536" s="51"/>
      <c r="N536" s="50"/>
      <c r="O536" s="52"/>
      <c r="P536" s="50"/>
      <c r="Q536" s="51"/>
    </row>
    <row r="537" spans="2:17" ht="12.4" thickTop="1" x14ac:dyDescent="0.25">
      <c r="B537" s="58"/>
      <c r="C537" s="1"/>
      <c r="D537" s="2"/>
      <c r="E537" s="3"/>
      <c r="F537" s="2"/>
      <c r="G537" s="4"/>
      <c r="H537" s="2"/>
      <c r="I537" s="3"/>
      <c r="J537" s="38"/>
      <c r="K537" s="40"/>
      <c r="L537" s="38"/>
      <c r="M537" s="39"/>
      <c r="N537" s="38"/>
      <c r="O537" s="40"/>
      <c r="P537" s="38"/>
      <c r="Q537" s="39"/>
    </row>
    <row r="538" spans="2:17" ht="11.85" x14ac:dyDescent="0.25">
      <c r="B538" s="56"/>
      <c r="C538" s="5"/>
      <c r="D538" s="6"/>
      <c r="E538" s="7"/>
      <c r="F538" s="6"/>
      <c r="G538" s="8"/>
      <c r="H538" s="6"/>
      <c r="I538" s="7"/>
      <c r="J538" s="44"/>
      <c r="K538" s="46"/>
      <c r="L538" s="44"/>
      <c r="M538" s="45"/>
      <c r="N538" s="44"/>
      <c r="O538" s="46"/>
      <c r="P538" s="44"/>
      <c r="Q538" s="45"/>
    </row>
    <row r="539" spans="2:17" ht="12.4" thickBot="1" x14ac:dyDescent="0.3">
      <c r="B539" s="57"/>
      <c r="C539" s="9"/>
      <c r="D539" s="10"/>
      <c r="E539" s="11"/>
      <c r="F539" s="10"/>
      <c r="G539" s="12"/>
      <c r="H539" s="10"/>
      <c r="I539" s="11"/>
      <c r="J539" s="50"/>
      <c r="K539" s="52"/>
      <c r="L539" s="50"/>
      <c r="M539" s="51"/>
      <c r="N539" s="50"/>
      <c r="O539" s="52"/>
      <c r="P539" s="50"/>
      <c r="Q539" s="51"/>
    </row>
    <row r="540" spans="2:17" ht="12.4" thickTop="1" x14ac:dyDescent="0.25">
      <c r="B540" s="58"/>
      <c r="C540" s="1"/>
      <c r="D540" s="2"/>
      <c r="E540" s="3"/>
      <c r="F540" s="2"/>
      <c r="G540" s="4"/>
      <c r="H540" s="2"/>
      <c r="I540" s="3"/>
      <c r="J540" s="38"/>
      <c r="K540" s="40"/>
      <c r="L540" s="38"/>
      <c r="M540" s="39"/>
      <c r="N540" s="38"/>
      <c r="O540" s="40"/>
      <c r="P540" s="38"/>
      <c r="Q540" s="39"/>
    </row>
    <row r="541" spans="2:17" ht="11.85" x14ac:dyDescent="0.25">
      <c r="B541" s="56"/>
      <c r="C541" s="5"/>
      <c r="D541" s="6"/>
      <c r="E541" s="7"/>
      <c r="F541" s="6"/>
      <c r="G541" s="8"/>
      <c r="H541" s="6"/>
      <c r="I541" s="7"/>
      <c r="J541" s="44"/>
      <c r="K541" s="46"/>
      <c r="L541" s="44"/>
      <c r="M541" s="45"/>
      <c r="N541" s="44"/>
      <c r="O541" s="46"/>
      <c r="P541" s="44"/>
      <c r="Q541" s="45"/>
    </row>
    <row r="542" spans="2:17" ht="12.4" thickBot="1" x14ac:dyDescent="0.3">
      <c r="B542" s="57"/>
      <c r="C542" s="9"/>
      <c r="D542" s="10"/>
      <c r="E542" s="11"/>
      <c r="F542" s="10"/>
      <c r="G542" s="12"/>
      <c r="H542" s="10"/>
      <c r="I542" s="11"/>
      <c r="J542" s="50"/>
      <c r="K542" s="52"/>
      <c r="L542" s="50"/>
      <c r="M542" s="51"/>
      <c r="N542" s="50"/>
      <c r="O542" s="52"/>
      <c r="P542" s="50"/>
      <c r="Q542" s="51"/>
    </row>
    <row r="543" spans="2:17" ht="12.4" thickTop="1" x14ac:dyDescent="0.25">
      <c r="B543" s="58"/>
      <c r="C543" s="1"/>
      <c r="D543" s="2"/>
      <c r="E543" s="3"/>
      <c r="F543" s="2"/>
      <c r="G543" s="4"/>
      <c r="H543" s="2"/>
      <c r="I543" s="3"/>
      <c r="J543" s="38"/>
      <c r="K543" s="40"/>
      <c r="L543" s="38"/>
      <c r="M543" s="39"/>
      <c r="N543" s="38"/>
      <c r="O543" s="40"/>
      <c r="P543" s="38"/>
      <c r="Q543" s="39"/>
    </row>
    <row r="544" spans="2:17" ht="11.85" x14ac:dyDescent="0.25">
      <c r="B544" s="56"/>
      <c r="C544" s="5"/>
      <c r="D544" s="6"/>
      <c r="E544" s="7"/>
      <c r="F544" s="6"/>
      <c r="G544" s="8"/>
      <c r="H544" s="6"/>
      <c r="I544" s="7"/>
      <c r="J544" s="44"/>
      <c r="K544" s="46"/>
      <c r="L544" s="44"/>
      <c r="M544" s="45"/>
      <c r="N544" s="44"/>
      <c r="O544" s="46"/>
      <c r="P544" s="44"/>
      <c r="Q544" s="45"/>
    </row>
    <row r="545" spans="2:17" ht="12.4" thickBot="1" x14ac:dyDescent="0.3">
      <c r="B545" s="57"/>
      <c r="C545" s="9"/>
      <c r="D545" s="10"/>
      <c r="E545" s="11"/>
      <c r="F545" s="10"/>
      <c r="G545" s="12"/>
      <c r="H545" s="10"/>
      <c r="I545" s="11"/>
      <c r="J545" s="50"/>
      <c r="K545" s="52"/>
      <c r="L545" s="50"/>
      <c r="M545" s="51"/>
      <c r="N545" s="50"/>
      <c r="O545" s="52"/>
      <c r="P545" s="50"/>
      <c r="Q545" s="51"/>
    </row>
    <row r="546" spans="2:17" ht="12.4" thickTop="1" x14ac:dyDescent="0.25">
      <c r="B546" s="58"/>
      <c r="C546" s="1"/>
      <c r="D546" s="2"/>
      <c r="E546" s="3"/>
      <c r="F546" s="2"/>
      <c r="G546" s="4"/>
      <c r="H546" s="2"/>
      <c r="I546" s="3"/>
      <c r="J546" s="38"/>
      <c r="K546" s="40"/>
      <c r="L546" s="38"/>
      <c r="M546" s="39"/>
      <c r="N546" s="38"/>
      <c r="O546" s="40"/>
      <c r="P546" s="38"/>
      <c r="Q546" s="39"/>
    </row>
    <row r="547" spans="2:17" ht="11.85" x14ac:dyDescent="0.25">
      <c r="B547" s="56"/>
      <c r="C547" s="5"/>
      <c r="D547" s="6"/>
      <c r="E547" s="7"/>
      <c r="F547" s="6"/>
      <c r="G547" s="8"/>
      <c r="H547" s="6"/>
      <c r="I547" s="7"/>
      <c r="J547" s="44"/>
      <c r="K547" s="46"/>
      <c r="L547" s="44"/>
      <c r="M547" s="45"/>
      <c r="N547" s="44"/>
      <c r="O547" s="46"/>
      <c r="P547" s="44"/>
      <c r="Q547" s="45"/>
    </row>
    <row r="548" spans="2:17" ht="12.4" thickBot="1" x14ac:dyDescent="0.3">
      <c r="B548" s="57"/>
      <c r="C548" s="9"/>
      <c r="D548" s="10"/>
      <c r="E548" s="11"/>
      <c r="F548" s="10"/>
      <c r="G548" s="12"/>
      <c r="H548" s="10"/>
      <c r="I548" s="11"/>
      <c r="J548" s="50"/>
      <c r="K548" s="52"/>
      <c r="L548" s="50"/>
      <c r="M548" s="51"/>
      <c r="N548" s="50"/>
      <c r="O548" s="52"/>
      <c r="P548" s="50"/>
      <c r="Q548" s="51"/>
    </row>
    <row r="549" spans="2:17" ht="12.4" thickTop="1" x14ac:dyDescent="0.25">
      <c r="B549" s="58"/>
      <c r="C549" s="1"/>
      <c r="D549" s="2"/>
      <c r="E549" s="3"/>
      <c r="F549" s="2"/>
      <c r="G549" s="4"/>
      <c r="H549" s="2"/>
      <c r="I549" s="3"/>
      <c r="J549" s="38"/>
      <c r="K549" s="40"/>
      <c r="L549" s="38"/>
      <c r="M549" s="39"/>
      <c r="N549" s="38"/>
      <c r="O549" s="40"/>
      <c r="P549" s="38"/>
      <c r="Q549" s="39"/>
    </row>
    <row r="550" spans="2:17" ht="11.85" x14ac:dyDescent="0.25">
      <c r="B550" s="56"/>
      <c r="C550" s="5"/>
      <c r="D550" s="6"/>
      <c r="E550" s="7"/>
      <c r="F550" s="6"/>
      <c r="G550" s="8"/>
      <c r="H550" s="6"/>
      <c r="I550" s="7"/>
      <c r="J550" s="44"/>
      <c r="K550" s="46"/>
      <c r="L550" s="44"/>
      <c r="M550" s="45"/>
      <c r="N550" s="44"/>
      <c r="O550" s="46"/>
      <c r="P550" s="44"/>
      <c r="Q550" s="45"/>
    </row>
    <row r="551" spans="2:17" ht="12.4" thickBot="1" x14ac:dyDescent="0.3">
      <c r="B551" s="57"/>
      <c r="C551" s="9"/>
      <c r="D551" s="10"/>
      <c r="E551" s="11"/>
      <c r="F551" s="10"/>
      <c r="G551" s="12"/>
      <c r="H551" s="10"/>
      <c r="I551" s="11"/>
      <c r="J551" s="50"/>
      <c r="K551" s="52"/>
      <c r="L551" s="50"/>
      <c r="M551" s="51"/>
      <c r="N551" s="50"/>
      <c r="O551" s="52"/>
      <c r="P551" s="50"/>
      <c r="Q551" s="51"/>
    </row>
    <row r="552" spans="2:17" ht="12.4" thickTop="1" x14ac:dyDescent="0.25">
      <c r="B552" s="58"/>
      <c r="C552" s="1"/>
      <c r="D552" s="2"/>
      <c r="E552" s="3"/>
      <c r="F552" s="2"/>
      <c r="G552" s="4"/>
      <c r="H552" s="2"/>
      <c r="I552" s="3"/>
      <c r="J552" s="38"/>
      <c r="K552" s="40"/>
      <c r="L552" s="38"/>
      <c r="M552" s="39"/>
      <c r="N552" s="38"/>
      <c r="O552" s="40"/>
      <c r="P552" s="38"/>
      <c r="Q552" s="39"/>
    </row>
    <row r="553" spans="2:17" ht="11.85" x14ac:dyDescent="0.25">
      <c r="B553" s="56"/>
      <c r="C553" s="5"/>
      <c r="D553" s="6"/>
      <c r="E553" s="7"/>
      <c r="F553" s="6"/>
      <c r="G553" s="8"/>
      <c r="H553" s="6"/>
      <c r="I553" s="7"/>
      <c r="J553" s="44"/>
      <c r="K553" s="46"/>
      <c r="L553" s="44"/>
      <c r="M553" s="45"/>
      <c r="N553" s="44"/>
      <c r="O553" s="46"/>
      <c r="P553" s="44"/>
      <c r="Q553" s="45"/>
    </row>
    <row r="554" spans="2:17" ht="12.4" thickBot="1" x14ac:dyDescent="0.3">
      <c r="B554" s="57"/>
      <c r="C554" s="9"/>
      <c r="D554" s="10"/>
      <c r="E554" s="11"/>
      <c r="F554" s="10"/>
      <c r="G554" s="12"/>
      <c r="H554" s="10"/>
      <c r="I554" s="11"/>
      <c r="J554" s="50"/>
      <c r="K554" s="52"/>
      <c r="L554" s="50"/>
      <c r="M554" s="51"/>
      <c r="N554" s="50"/>
      <c r="O554" s="52"/>
      <c r="P554" s="50"/>
      <c r="Q554" s="51"/>
    </row>
    <row r="555" spans="2:17" ht="12.4" thickTop="1" x14ac:dyDescent="0.25">
      <c r="B555" s="58"/>
      <c r="C555" s="1"/>
      <c r="D555" s="2"/>
      <c r="E555" s="3"/>
      <c r="F555" s="2"/>
      <c r="G555" s="4"/>
      <c r="H555" s="2"/>
      <c r="I555" s="3"/>
      <c r="J555" s="38"/>
      <c r="K555" s="40"/>
      <c r="L555" s="38"/>
      <c r="M555" s="39"/>
      <c r="N555" s="38"/>
      <c r="O555" s="40"/>
      <c r="P555" s="38"/>
      <c r="Q555" s="39"/>
    </row>
    <row r="556" spans="2:17" ht="11.85" x14ac:dyDescent="0.25">
      <c r="B556" s="56"/>
      <c r="C556" s="5"/>
      <c r="D556" s="6"/>
      <c r="E556" s="7"/>
      <c r="F556" s="6"/>
      <c r="G556" s="8"/>
      <c r="H556" s="6"/>
      <c r="I556" s="7"/>
      <c r="J556" s="44"/>
      <c r="K556" s="46"/>
      <c r="L556" s="44"/>
      <c r="M556" s="45"/>
      <c r="N556" s="44"/>
      <c r="O556" s="46"/>
      <c r="P556" s="44"/>
      <c r="Q556" s="45"/>
    </row>
    <row r="557" spans="2:17" ht="12.4" thickBot="1" x14ac:dyDescent="0.3">
      <c r="B557" s="57"/>
      <c r="C557" s="9"/>
      <c r="D557" s="10"/>
      <c r="E557" s="11"/>
      <c r="F557" s="10"/>
      <c r="G557" s="12"/>
      <c r="H557" s="10"/>
      <c r="I557" s="11"/>
      <c r="J557" s="50"/>
      <c r="K557" s="52"/>
      <c r="L557" s="50"/>
      <c r="M557" s="51"/>
      <c r="N557" s="50"/>
      <c r="O557" s="52"/>
      <c r="P557" s="50"/>
      <c r="Q557" s="51"/>
    </row>
    <row r="558" spans="2:17" ht="12.4" thickTop="1" x14ac:dyDescent="0.25">
      <c r="B558" s="58"/>
      <c r="C558" s="1"/>
      <c r="D558" s="2"/>
      <c r="E558" s="3"/>
      <c r="F558" s="2"/>
      <c r="G558" s="4"/>
      <c r="H558" s="2"/>
      <c r="I558" s="3"/>
      <c r="J558" s="38"/>
      <c r="K558" s="40"/>
      <c r="L558" s="38"/>
      <c r="M558" s="39"/>
      <c r="N558" s="38"/>
      <c r="O558" s="40"/>
      <c r="P558" s="38"/>
      <c r="Q558" s="39"/>
    </row>
    <row r="559" spans="2:17" ht="11.85" x14ac:dyDescent="0.25">
      <c r="B559" s="56"/>
      <c r="C559" s="5"/>
      <c r="D559" s="6"/>
      <c r="E559" s="7"/>
      <c r="F559" s="6"/>
      <c r="G559" s="8"/>
      <c r="H559" s="6"/>
      <c r="I559" s="7"/>
      <c r="J559" s="44"/>
      <c r="K559" s="46"/>
      <c r="L559" s="44"/>
      <c r="M559" s="45"/>
      <c r="N559" s="44"/>
      <c r="O559" s="46"/>
      <c r="P559" s="44"/>
      <c r="Q559" s="45"/>
    </row>
    <row r="560" spans="2:17" ht="12.4" thickBot="1" x14ac:dyDescent="0.3">
      <c r="B560" s="57"/>
      <c r="C560" s="9"/>
      <c r="D560" s="10"/>
      <c r="E560" s="11"/>
      <c r="F560" s="10"/>
      <c r="G560" s="12"/>
      <c r="H560" s="10"/>
      <c r="I560" s="11"/>
      <c r="J560" s="50"/>
      <c r="K560" s="52"/>
      <c r="L560" s="50"/>
      <c r="M560" s="51"/>
      <c r="N560" s="50"/>
      <c r="O560" s="52"/>
      <c r="P560" s="50"/>
      <c r="Q560" s="51"/>
    </row>
    <row r="561" spans="2:17" ht="12.4" thickTop="1" x14ac:dyDescent="0.25">
      <c r="B561" s="58"/>
      <c r="C561" s="1"/>
      <c r="D561" s="2"/>
      <c r="E561" s="3"/>
      <c r="F561" s="2"/>
      <c r="G561" s="4"/>
      <c r="H561" s="2"/>
      <c r="I561" s="3"/>
      <c r="J561" s="38"/>
      <c r="K561" s="40"/>
      <c r="L561" s="38"/>
      <c r="M561" s="39"/>
      <c r="N561" s="38"/>
      <c r="O561" s="40"/>
      <c r="P561" s="38"/>
      <c r="Q561" s="39"/>
    </row>
    <row r="562" spans="2:17" ht="11.85" x14ac:dyDescent="0.25">
      <c r="B562" s="56"/>
      <c r="C562" s="5"/>
      <c r="D562" s="6"/>
      <c r="E562" s="7"/>
      <c r="F562" s="6"/>
      <c r="G562" s="8"/>
      <c r="H562" s="6"/>
      <c r="I562" s="7"/>
      <c r="J562" s="44"/>
      <c r="K562" s="46"/>
      <c r="L562" s="44"/>
      <c r="M562" s="45"/>
      <c r="N562" s="44"/>
      <c r="O562" s="46"/>
      <c r="P562" s="44"/>
      <c r="Q562" s="45"/>
    </row>
    <row r="563" spans="2:17" ht="12.4" thickBot="1" x14ac:dyDescent="0.3">
      <c r="B563" s="57"/>
      <c r="C563" s="9"/>
      <c r="D563" s="10"/>
      <c r="E563" s="11"/>
      <c r="F563" s="10"/>
      <c r="G563" s="12"/>
      <c r="H563" s="10"/>
      <c r="I563" s="11"/>
      <c r="J563" s="50"/>
      <c r="K563" s="52"/>
      <c r="L563" s="50"/>
      <c r="M563" s="51"/>
      <c r="N563" s="50"/>
      <c r="O563" s="52"/>
      <c r="P563" s="50"/>
      <c r="Q563" s="51"/>
    </row>
    <row r="564" spans="2:17" ht="12.4" thickTop="1" x14ac:dyDescent="0.25">
      <c r="B564" s="58"/>
      <c r="C564" s="1"/>
      <c r="D564" s="2"/>
      <c r="E564" s="3"/>
      <c r="F564" s="2"/>
      <c r="G564" s="4"/>
      <c r="H564" s="2"/>
      <c r="I564" s="3"/>
      <c r="J564" s="38"/>
      <c r="K564" s="40"/>
      <c r="L564" s="38"/>
      <c r="M564" s="39"/>
      <c r="N564" s="38"/>
      <c r="O564" s="40"/>
      <c r="P564" s="38"/>
      <c r="Q564" s="39"/>
    </row>
    <row r="565" spans="2:17" ht="11.85" x14ac:dyDescent="0.25">
      <c r="B565" s="56"/>
      <c r="C565" s="5"/>
      <c r="D565" s="6"/>
      <c r="E565" s="7"/>
      <c r="F565" s="6"/>
      <c r="G565" s="8"/>
      <c r="H565" s="6"/>
      <c r="I565" s="7"/>
      <c r="J565" s="44"/>
      <c r="K565" s="46"/>
      <c r="L565" s="44"/>
      <c r="M565" s="45"/>
      <c r="N565" s="44"/>
      <c r="O565" s="46"/>
      <c r="P565" s="44"/>
      <c r="Q565" s="45"/>
    </row>
    <row r="566" spans="2:17" ht="12.4" thickBot="1" x14ac:dyDescent="0.3">
      <c r="B566" s="57"/>
      <c r="C566" s="9"/>
      <c r="D566" s="10"/>
      <c r="E566" s="11"/>
      <c r="F566" s="10"/>
      <c r="G566" s="12"/>
      <c r="H566" s="10"/>
      <c r="I566" s="11"/>
      <c r="J566" s="50"/>
      <c r="K566" s="52"/>
      <c r="L566" s="50"/>
      <c r="M566" s="51"/>
      <c r="N566" s="50"/>
      <c r="O566" s="52"/>
      <c r="P566" s="50"/>
      <c r="Q566" s="51"/>
    </row>
    <row r="567" spans="2:17" ht="12.4" thickTop="1" x14ac:dyDescent="0.25">
      <c r="B567" s="58"/>
      <c r="C567" s="1"/>
      <c r="D567" s="2"/>
      <c r="E567" s="3"/>
      <c r="F567" s="2"/>
      <c r="G567" s="4"/>
      <c r="H567" s="2"/>
      <c r="I567" s="3"/>
      <c r="J567" s="38"/>
      <c r="K567" s="40"/>
      <c r="L567" s="38"/>
      <c r="M567" s="39"/>
      <c r="N567" s="38"/>
      <c r="O567" s="40"/>
      <c r="P567" s="38"/>
      <c r="Q567" s="39"/>
    </row>
    <row r="568" spans="2:17" ht="11.85" x14ac:dyDescent="0.25">
      <c r="B568" s="56"/>
      <c r="C568" s="5"/>
      <c r="D568" s="6"/>
      <c r="E568" s="7"/>
      <c r="F568" s="6"/>
      <c r="G568" s="8"/>
      <c r="H568" s="6"/>
      <c r="I568" s="7"/>
      <c r="J568" s="44"/>
      <c r="K568" s="46"/>
      <c r="L568" s="44"/>
      <c r="M568" s="45"/>
      <c r="N568" s="44"/>
      <c r="O568" s="46"/>
      <c r="P568" s="44"/>
      <c r="Q568" s="45"/>
    </row>
    <row r="569" spans="2:17" ht="12.4" thickBot="1" x14ac:dyDescent="0.3">
      <c r="B569" s="57"/>
      <c r="C569" s="9"/>
      <c r="D569" s="10"/>
      <c r="E569" s="11"/>
      <c r="F569" s="10"/>
      <c r="G569" s="12"/>
      <c r="H569" s="10"/>
      <c r="I569" s="11"/>
      <c r="J569" s="50"/>
      <c r="K569" s="52"/>
      <c r="L569" s="50"/>
      <c r="M569" s="51"/>
      <c r="N569" s="50"/>
      <c r="O569" s="52"/>
      <c r="P569" s="50"/>
      <c r="Q569" s="51"/>
    </row>
    <row r="570" spans="2:17" ht="12.4" thickTop="1" x14ac:dyDescent="0.25">
      <c r="B570" s="58"/>
      <c r="C570" s="1"/>
      <c r="D570" s="2"/>
      <c r="E570" s="3"/>
      <c r="F570" s="2"/>
      <c r="G570" s="4"/>
      <c r="H570" s="2"/>
      <c r="I570" s="3"/>
      <c r="J570" s="38"/>
      <c r="K570" s="40"/>
      <c r="L570" s="38"/>
      <c r="M570" s="39"/>
      <c r="N570" s="38"/>
      <c r="O570" s="40"/>
      <c r="P570" s="38"/>
      <c r="Q570" s="39"/>
    </row>
    <row r="571" spans="2:17" ht="11.85" x14ac:dyDescent="0.25">
      <c r="B571" s="56"/>
      <c r="C571" s="5"/>
      <c r="D571" s="6"/>
      <c r="E571" s="7"/>
      <c r="F571" s="6"/>
      <c r="G571" s="8"/>
      <c r="H571" s="6"/>
      <c r="I571" s="7"/>
      <c r="J571" s="44"/>
      <c r="K571" s="46"/>
      <c r="L571" s="44"/>
      <c r="M571" s="45"/>
      <c r="N571" s="44"/>
      <c r="O571" s="46"/>
      <c r="P571" s="44"/>
      <c r="Q571" s="45"/>
    </row>
    <row r="572" spans="2:17" ht="12.4" thickBot="1" x14ac:dyDescent="0.3">
      <c r="B572" s="57"/>
      <c r="C572" s="9"/>
      <c r="D572" s="10"/>
      <c r="E572" s="11"/>
      <c r="F572" s="10"/>
      <c r="G572" s="12"/>
      <c r="H572" s="10"/>
      <c r="I572" s="11"/>
      <c r="J572" s="50"/>
      <c r="K572" s="52"/>
      <c r="L572" s="50"/>
      <c r="M572" s="51"/>
      <c r="N572" s="50"/>
      <c r="O572" s="52"/>
      <c r="P572" s="50"/>
      <c r="Q572" s="51"/>
    </row>
    <row r="573" spans="2:17" ht="12.4" thickTop="1" x14ac:dyDescent="0.25">
      <c r="B573" s="58"/>
      <c r="C573" s="1"/>
      <c r="D573" s="2"/>
      <c r="E573" s="3"/>
      <c r="F573" s="2"/>
      <c r="G573" s="4"/>
      <c r="H573" s="2"/>
      <c r="I573" s="3"/>
      <c r="J573" s="38"/>
      <c r="K573" s="40"/>
      <c r="L573" s="38"/>
      <c r="M573" s="39"/>
      <c r="N573" s="38"/>
      <c r="O573" s="40"/>
      <c r="P573" s="38"/>
      <c r="Q573" s="39"/>
    </row>
    <row r="574" spans="2:17" ht="11.85" x14ac:dyDescent="0.25">
      <c r="B574" s="56"/>
      <c r="C574" s="5"/>
      <c r="D574" s="6"/>
      <c r="E574" s="7"/>
      <c r="F574" s="6"/>
      <c r="G574" s="8"/>
      <c r="H574" s="6"/>
      <c r="I574" s="7"/>
      <c r="J574" s="44"/>
      <c r="K574" s="46"/>
      <c r="L574" s="44"/>
      <c r="M574" s="45"/>
      <c r="N574" s="44"/>
      <c r="O574" s="46"/>
      <c r="P574" s="44"/>
      <c r="Q574" s="45"/>
    </row>
    <row r="575" spans="2:17" ht="12.4" thickBot="1" x14ac:dyDescent="0.3">
      <c r="B575" s="57"/>
      <c r="C575" s="9"/>
      <c r="D575" s="10"/>
      <c r="E575" s="11"/>
      <c r="F575" s="10"/>
      <c r="G575" s="12"/>
      <c r="H575" s="10"/>
      <c r="I575" s="11"/>
      <c r="J575" s="50"/>
      <c r="K575" s="52"/>
      <c r="L575" s="50"/>
      <c r="M575" s="51"/>
      <c r="N575" s="50"/>
      <c r="O575" s="52"/>
      <c r="P575" s="50"/>
      <c r="Q575" s="51"/>
    </row>
    <row r="576" spans="2:17" ht="12.4" thickTop="1" x14ac:dyDescent="0.25">
      <c r="B576" s="58"/>
      <c r="C576" s="1"/>
      <c r="D576" s="2"/>
      <c r="E576" s="3"/>
      <c r="F576" s="2"/>
      <c r="G576" s="4"/>
      <c r="H576" s="2"/>
      <c r="I576" s="3"/>
      <c r="J576" s="38"/>
      <c r="K576" s="40"/>
      <c r="L576" s="38"/>
      <c r="M576" s="39"/>
      <c r="N576" s="38"/>
      <c r="O576" s="40"/>
      <c r="P576" s="38"/>
      <c r="Q576" s="39"/>
    </row>
    <row r="577" spans="2:17" ht="11.85" x14ac:dyDescent="0.25">
      <c r="B577" s="56"/>
      <c r="C577" s="5"/>
      <c r="D577" s="6"/>
      <c r="E577" s="7"/>
      <c r="F577" s="6"/>
      <c r="G577" s="8"/>
      <c r="H577" s="6"/>
      <c r="I577" s="7"/>
      <c r="J577" s="44"/>
      <c r="K577" s="46"/>
      <c r="L577" s="44"/>
      <c r="M577" s="45"/>
      <c r="N577" s="44"/>
      <c r="O577" s="46"/>
      <c r="P577" s="44"/>
      <c r="Q577" s="45"/>
    </row>
    <row r="578" spans="2:17" ht="12.4" thickBot="1" x14ac:dyDescent="0.3">
      <c r="B578" s="57"/>
      <c r="C578" s="9"/>
      <c r="D578" s="10"/>
      <c r="E578" s="11"/>
      <c r="F578" s="10"/>
      <c r="G578" s="12"/>
      <c r="H578" s="10"/>
      <c r="I578" s="11"/>
      <c r="J578" s="50"/>
      <c r="K578" s="52"/>
      <c r="L578" s="50"/>
      <c r="M578" s="51"/>
      <c r="N578" s="50"/>
      <c r="O578" s="52"/>
      <c r="P578" s="50"/>
      <c r="Q578" s="51"/>
    </row>
    <row r="579" spans="2:17" ht="12.4" thickTop="1" x14ac:dyDescent="0.25">
      <c r="B579" s="58"/>
      <c r="C579" s="1"/>
      <c r="D579" s="2"/>
      <c r="E579" s="3"/>
      <c r="F579" s="2"/>
      <c r="G579" s="4"/>
      <c r="H579" s="2"/>
      <c r="I579" s="3"/>
      <c r="J579" s="38"/>
      <c r="K579" s="40"/>
      <c r="L579" s="38"/>
      <c r="M579" s="39"/>
      <c r="N579" s="38"/>
      <c r="O579" s="40"/>
      <c r="P579" s="38"/>
      <c r="Q579" s="39"/>
    </row>
    <row r="580" spans="2:17" ht="11.85" x14ac:dyDescent="0.25">
      <c r="B580" s="56"/>
      <c r="C580" s="5"/>
      <c r="D580" s="6"/>
      <c r="E580" s="7"/>
      <c r="F580" s="6"/>
      <c r="G580" s="8"/>
      <c r="H580" s="6"/>
      <c r="I580" s="7"/>
      <c r="J580" s="44"/>
      <c r="K580" s="46"/>
      <c r="L580" s="44"/>
      <c r="M580" s="45"/>
      <c r="N580" s="44"/>
      <c r="O580" s="46"/>
      <c r="P580" s="44"/>
      <c r="Q580" s="45"/>
    </row>
    <row r="581" spans="2:17" ht="12.4" thickBot="1" x14ac:dyDescent="0.3">
      <c r="B581" s="57"/>
      <c r="C581" s="9"/>
      <c r="D581" s="10"/>
      <c r="E581" s="11"/>
      <c r="F581" s="10"/>
      <c r="G581" s="12"/>
      <c r="H581" s="10"/>
      <c r="I581" s="11"/>
      <c r="J581" s="50"/>
      <c r="K581" s="52"/>
      <c r="L581" s="50"/>
      <c r="M581" s="51"/>
      <c r="N581" s="50"/>
      <c r="O581" s="52"/>
      <c r="P581" s="50"/>
      <c r="Q581" s="51"/>
    </row>
    <row r="582" spans="2:17" ht="12.4" thickTop="1" x14ac:dyDescent="0.25">
      <c r="B582" s="58"/>
      <c r="C582" s="1"/>
      <c r="D582" s="2"/>
      <c r="E582" s="3"/>
      <c r="F582" s="2"/>
      <c r="G582" s="4"/>
      <c r="H582" s="2"/>
      <c r="I582" s="3"/>
      <c r="J582" s="38"/>
      <c r="K582" s="40"/>
      <c r="L582" s="38"/>
      <c r="M582" s="39"/>
      <c r="N582" s="38"/>
      <c r="O582" s="40"/>
      <c r="P582" s="38"/>
      <c r="Q582" s="39"/>
    </row>
    <row r="583" spans="2:17" ht="11.85" x14ac:dyDescent="0.25">
      <c r="B583" s="56"/>
      <c r="C583" s="5"/>
      <c r="D583" s="6"/>
      <c r="E583" s="7"/>
      <c r="F583" s="6"/>
      <c r="G583" s="8"/>
      <c r="H583" s="6"/>
      <c r="I583" s="7"/>
      <c r="J583" s="44"/>
      <c r="K583" s="46"/>
      <c r="L583" s="44"/>
      <c r="M583" s="45"/>
      <c r="N583" s="44"/>
      <c r="O583" s="46"/>
      <c r="P583" s="44"/>
      <c r="Q583" s="45"/>
    </row>
    <row r="584" spans="2:17" ht="12.4" thickBot="1" x14ac:dyDescent="0.3">
      <c r="B584" s="57"/>
      <c r="C584" s="9"/>
      <c r="D584" s="10"/>
      <c r="E584" s="11"/>
      <c r="F584" s="10"/>
      <c r="G584" s="12"/>
      <c r="H584" s="10"/>
      <c r="I584" s="11"/>
      <c r="J584" s="50"/>
      <c r="K584" s="52"/>
      <c r="L584" s="50"/>
      <c r="M584" s="51"/>
      <c r="N584" s="50"/>
      <c r="O584" s="52"/>
      <c r="P584" s="50"/>
      <c r="Q584" s="51"/>
    </row>
    <row r="585" spans="2:17" ht="12.4" thickTop="1" x14ac:dyDescent="0.25">
      <c r="B585" s="58"/>
      <c r="C585" s="1"/>
      <c r="D585" s="2"/>
      <c r="E585" s="3"/>
      <c r="F585" s="2"/>
      <c r="G585" s="4"/>
      <c r="H585" s="2"/>
      <c r="I585" s="3"/>
      <c r="J585" s="38"/>
      <c r="K585" s="40"/>
      <c r="L585" s="38"/>
      <c r="M585" s="39"/>
      <c r="N585" s="38"/>
      <c r="O585" s="40"/>
      <c r="P585" s="38"/>
      <c r="Q585" s="39"/>
    </row>
    <row r="586" spans="2:17" ht="11.85" x14ac:dyDescent="0.25">
      <c r="B586" s="56"/>
      <c r="C586" s="5"/>
      <c r="D586" s="6"/>
      <c r="E586" s="7"/>
      <c r="F586" s="6"/>
      <c r="G586" s="8"/>
      <c r="H586" s="6"/>
      <c r="I586" s="7"/>
      <c r="J586" s="44"/>
      <c r="K586" s="46"/>
      <c r="L586" s="44"/>
      <c r="M586" s="45"/>
      <c r="N586" s="44"/>
      <c r="O586" s="46"/>
      <c r="P586" s="44"/>
      <c r="Q586" s="45"/>
    </row>
    <row r="587" spans="2:17" ht="12.4" thickBot="1" x14ac:dyDescent="0.3">
      <c r="B587" s="57"/>
      <c r="C587" s="9"/>
      <c r="D587" s="10"/>
      <c r="E587" s="11"/>
      <c r="F587" s="10"/>
      <c r="G587" s="12"/>
      <c r="H587" s="10"/>
      <c r="I587" s="11"/>
      <c r="J587" s="50"/>
      <c r="K587" s="52"/>
      <c r="L587" s="50"/>
      <c r="M587" s="51"/>
      <c r="N587" s="50"/>
      <c r="O587" s="52"/>
      <c r="P587" s="50"/>
      <c r="Q587" s="51"/>
    </row>
    <row r="588" spans="2:17" ht="12.4" thickTop="1" x14ac:dyDescent="0.25">
      <c r="B588" s="58"/>
      <c r="C588" s="1"/>
      <c r="D588" s="2"/>
      <c r="E588" s="3"/>
      <c r="F588" s="2"/>
      <c r="G588" s="4"/>
      <c r="H588" s="2"/>
      <c r="I588" s="3"/>
      <c r="J588" s="38"/>
      <c r="K588" s="40"/>
      <c r="L588" s="38"/>
      <c r="M588" s="39"/>
      <c r="N588" s="38"/>
      <c r="O588" s="40"/>
      <c r="P588" s="38"/>
      <c r="Q588" s="39"/>
    </row>
    <row r="589" spans="2:17" ht="11.85" x14ac:dyDescent="0.25">
      <c r="B589" s="56"/>
      <c r="C589" s="5"/>
      <c r="D589" s="6"/>
      <c r="E589" s="7"/>
      <c r="F589" s="6"/>
      <c r="G589" s="8"/>
      <c r="H589" s="6"/>
      <c r="I589" s="7"/>
      <c r="J589" s="44"/>
      <c r="K589" s="46"/>
      <c r="L589" s="44"/>
      <c r="M589" s="45"/>
      <c r="N589" s="44"/>
      <c r="O589" s="46"/>
      <c r="P589" s="44"/>
      <c r="Q589" s="45"/>
    </row>
    <row r="590" spans="2:17" ht="12.4" thickBot="1" x14ac:dyDescent="0.3">
      <c r="B590" s="57"/>
      <c r="C590" s="9"/>
      <c r="D590" s="10"/>
      <c r="E590" s="11"/>
      <c r="F590" s="10"/>
      <c r="G590" s="12"/>
      <c r="H590" s="10"/>
      <c r="I590" s="11"/>
      <c r="J590" s="50"/>
      <c r="K590" s="52"/>
      <c r="L590" s="50"/>
      <c r="M590" s="51"/>
      <c r="N590" s="50"/>
      <c r="O590" s="52"/>
      <c r="P590" s="50"/>
      <c r="Q590" s="51"/>
    </row>
    <row r="591" spans="2:17" ht="12.4" thickTop="1" x14ac:dyDescent="0.25">
      <c r="B591" s="58"/>
      <c r="C591" s="1"/>
      <c r="D591" s="2"/>
      <c r="E591" s="3"/>
      <c r="F591" s="2"/>
      <c r="G591" s="4"/>
      <c r="H591" s="2"/>
      <c r="I591" s="3"/>
      <c r="J591" s="38"/>
      <c r="K591" s="40"/>
      <c r="L591" s="38"/>
      <c r="M591" s="39"/>
      <c r="N591" s="38"/>
      <c r="O591" s="40"/>
      <c r="P591" s="38"/>
      <c r="Q591" s="39"/>
    </row>
    <row r="592" spans="2:17" ht="11.85" x14ac:dyDescent="0.25">
      <c r="B592" s="56"/>
      <c r="C592" s="5"/>
      <c r="D592" s="6"/>
      <c r="E592" s="7"/>
      <c r="F592" s="6"/>
      <c r="G592" s="8"/>
      <c r="H592" s="6"/>
      <c r="I592" s="7"/>
      <c r="J592" s="44"/>
      <c r="K592" s="46"/>
      <c r="L592" s="44"/>
      <c r="M592" s="45"/>
      <c r="N592" s="44"/>
      <c r="O592" s="46"/>
      <c r="P592" s="44"/>
      <c r="Q592" s="45"/>
    </row>
    <row r="593" spans="2:17" ht="12.4" thickBot="1" x14ac:dyDescent="0.3">
      <c r="B593" s="57"/>
      <c r="C593" s="9"/>
      <c r="D593" s="10"/>
      <c r="E593" s="11"/>
      <c r="F593" s="10"/>
      <c r="G593" s="12"/>
      <c r="H593" s="10"/>
      <c r="I593" s="11"/>
      <c r="J593" s="50"/>
      <c r="K593" s="52"/>
      <c r="L593" s="50"/>
      <c r="M593" s="51"/>
      <c r="N593" s="50"/>
      <c r="O593" s="52"/>
      <c r="P593" s="50"/>
      <c r="Q593" s="51"/>
    </row>
    <row r="594" spans="2:17" ht="12.4" thickTop="1" x14ac:dyDescent="0.25">
      <c r="B594" s="58"/>
      <c r="C594" s="1"/>
      <c r="D594" s="2"/>
      <c r="E594" s="3"/>
      <c r="F594" s="2"/>
      <c r="G594" s="4"/>
      <c r="H594" s="2"/>
      <c r="I594" s="3"/>
      <c r="J594" s="38"/>
      <c r="K594" s="40"/>
      <c r="L594" s="38"/>
      <c r="M594" s="39"/>
      <c r="N594" s="38"/>
      <c r="O594" s="40"/>
      <c r="P594" s="38"/>
      <c r="Q594" s="39"/>
    </row>
    <row r="595" spans="2:17" ht="11.85" x14ac:dyDescent="0.25">
      <c r="B595" s="56"/>
      <c r="C595" s="5"/>
      <c r="D595" s="6"/>
      <c r="E595" s="7"/>
      <c r="F595" s="6"/>
      <c r="G595" s="8"/>
      <c r="H595" s="6"/>
      <c r="I595" s="7"/>
      <c r="J595" s="44"/>
      <c r="K595" s="46"/>
      <c r="L595" s="44"/>
      <c r="M595" s="45"/>
      <c r="N595" s="44"/>
      <c r="O595" s="46"/>
      <c r="P595" s="44"/>
      <c r="Q595" s="45"/>
    </row>
    <row r="596" spans="2:17" ht="12.4" thickBot="1" x14ac:dyDescent="0.3">
      <c r="B596" s="57"/>
      <c r="C596" s="9"/>
      <c r="D596" s="10"/>
      <c r="E596" s="11"/>
      <c r="F596" s="10"/>
      <c r="G596" s="12"/>
      <c r="H596" s="10"/>
      <c r="I596" s="11"/>
      <c r="J596" s="50"/>
      <c r="K596" s="52"/>
      <c r="L596" s="50"/>
      <c r="M596" s="51"/>
      <c r="N596" s="50"/>
      <c r="O596" s="52"/>
      <c r="P596" s="50"/>
      <c r="Q596" s="51"/>
    </row>
    <row r="597" spans="2:17" ht="12.4" thickTop="1" x14ac:dyDescent="0.25">
      <c r="B597" s="58"/>
      <c r="C597" s="1"/>
      <c r="D597" s="2"/>
      <c r="E597" s="3"/>
      <c r="F597" s="2"/>
      <c r="G597" s="4"/>
      <c r="H597" s="2"/>
      <c r="I597" s="3"/>
      <c r="J597" s="38"/>
      <c r="K597" s="40"/>
      <c r="L597" s="38"/>
      <c r="M597" s="39"/>
      <c r="N597" s="38"/>
      <c r="O597" s="40"/>
      <c r="P597" s="38"/>
      <c r="Q597" s="39"/>
    </row>
    <row r="598" spans="2:17" ht="11.85" x14ac:dyDescent="0.25">
      <c r="B598" s="56"/>
      <c r="C598" s="5"/>
      <c r="D598" s="6"/>
      <c r="E598" s="7"/>
      <c r="F598" s="6"/>
      <c r="G598" s="8"/>
      <c r="H598" s="6"/>
      <c r="I598" s="7"/>
      <c r="J598" s="44"/>
      <c r="K598" s="46"/>
      <c r="L598" s="44"/>
      <c r="M598" s="45"/>
      <c r="N598" s="44"/>
      <c r="O598" s="46"/>
      <c r="P598" s="44"/>
      <c r="Q598" s="45"/>
    </row>
    <row r="599" spans="2:17" ht="12.4" thickBot="1" x14ac:dyDescent="0.3">
      <c r="B599" s="57"/>
      <c r="C599" s="9"/>
      <c r="D599" s="10"/>
      <c r="E599" s="11"/>
      <c r="F599" s="10"/>
      <c r="G599" s="12"/>
      <c r="H599" s="10"/>
      <c r="I599" s="11"/>
      <c r="J599" s="50"/>
      <c r="K599" s="52"/>
      <c r="L599" s="50"/>
      <c r="M599" s="51"/>
      <c r="N599" s="50"/>
      <c r="O599" s="52"/>
      <c r="P599" s="50"/>
      <c r="Q599" s="51"/>
    </row>
    <row r="600" spans="2:17" ht="12.4" thickTop="1" x14ac:dyDescent="0.25">
      <c r="B600" s="58"/>
      <c r="C600" s="1"/>
      <c r="D600" s="2"/>
      <c r="E600" s="3"/>
      <c r="F600" s="2"/>
      <c r="G600" s="4"/>
      <c r="H600" s="2"/>
      <c r="I600" s="3"/>
      <c r="J600" s="38"/>
      <c r="K600" s="40"/>
      <c r="L600" s="38"/>
      <c r="M600" s="39"/>
      <c r="N600" s="38"/>
      <c r="O600" s="40"/>
      <c r="P600" s="38"/>
      <c r="Q600" s="39"/>
    </row>
    <row r="601" spans="2:17" ht="11.85" x14ac:dyDescent="0.25">
      <c r="B601" s="56"/>
      <c r="C601" s="5"/>
      <c r="D601" s="6"/>
      <c r="E601" s="7"/>
      <c r="F601" s="6"/>
      <c r="G601" s="8"/>
      <c r="H601" s="6"/>
      <c r="I601" s="7"/>
      <c r="J601" s="44"/>
      <c r="K601" s="46"/>
      <c r="L601" s="44"/>
      <c r="M601" s="45"/>
      <c r="N601" s="44"/>
      <c r="O601" s="46"/>
      <c r="P601" s="44"/>
      <c r="Q601" s="45"/>
    </row>
    <row r="602" spans="2:17" ht="12.4" thickBot="1" x14ac:dyDescent="0.3">
      <c r="B602" s="57"/>
      <c r="C602" s="9"/>
      <c r="D602" s="10"/>
      <c r="E602" s="11"/>
      <c r="F602" s="10"/>
      <c r="G602" s="12"/>
      <c r="H602" s="10"/>
      <c r="I602" s="11"/>
      <c r="J602" s="50"/>
      <c r="K602" s="52"/>
      <c r="L602" s="50"/>
      <c r="M602" s="51"/>
      <c r="N602" s="50"/>
      <c r="O602" s="52"/>
      <c r="P602" s="50"/>
      <c r="Q602" s="51"/>
    </row>
    <row r="603" spans="2:17" ht="12.4" thickTop="1" x14ac:dyDescent="0.25">
      <c r="B603" s="58"/>
      <c r="C603" s="1"/>
      <c r="D603" s="2"/>
      <c r="E603" s="3"/>
      <c r="F603" s="2"/>
      <c r="G603" s="4"/>
      <c r="H603" s="2"/>
      <c r="I603" s="3"/>
      <c r="J603" s="38"/>
      <c r="K603" s="40"/>
      <c r="L603" s="38"/>
      <c r="M603" s="39"/>
      <c r="N603" s="38"/>
      <c r="O603" s="40"/>
      <c r="P603" s="38"/>
      <c r="Q603" s="39"/>
    </row>
    <row r="604" spans="2:17" ht="11.85" x14ac:dyDescent="0.25">
      <c r="B604" s="56"/>
      <c r="C604" s="5"/>
      <c r="D604" s="6"/>
      <c r="E604" s="7"/>
      <c r="F604" s="6"/>
      <c r="G604" s="8"/>
      <c r="H604" s="6"/>
      <c r="I604" s="7"/>
      <c r="J604" s="44"/>
      <c r="K604" s="46"/>
      <c r="L604" s="44"/>
      <c r="M604" s="45"/>
      <c r="N604" s="44"/>
      <c r="O604" s="46"/>
      <c r="P604" s="44"/>
      <c r="Q604" s="45"/>
    </row>
    <row r="605" spans="2:17" ht="12.4" thickBot="1" x14ac:dyDescent="0.3">
      <c r="B605" s="57"/>
      <c r="C605" s="9"/>
      <c r="D605" s="10"/>
      <c r="E605" s="11"/>
      <c r="F605" s="10"/>
      <c r="G605" s="12"/>
      <c r="H605" s="10"/>
      <c r="I605" s="11"/>
      <c r="J605" s="50"/>
      <c r="K605" s="52"/>
      <c r="L605" s="50"/>
      <c r="M605" s="51"/>
      <c r="N605" s="50"/>
      <c r="O605" s="52"/>
      <c r="P605" s="50"/>
      <c r="Q605" s="51"/>
    </row>
    <row r="606" spans="2:17" ht="12.4" thickTop="1" x14ac:dyDescent="0.25">
      <c r="B606" s="58"/>
      <c r="C606" s="1"/>
      <c r="D606" s="2"/>
      <c r="E606" s="3"/>
      <c r="F606" s="2"/>
      <c r="G606" s="4"/>
      <c r="H606" s="2"/>
      <c r="I606" s="3"/>
      <c r="J606" s="38"/>
      <c r="K606" s="40"/>
      <c r="L606" s="38"/>
      <c r="M606" s="39"/>
      <c r="N606" s="38"/>
      <c r="O606" s="40"/>
      <c r="P606" s="38"/>
      <c r="Q606" s="39"/>
    </row>
    <row r="607" spans="2:17" ht="11.85" x14ac:dyDescent="0.25">
      <c r="B607" s="56"/>
      <c r="C607" s="5"/>
      <c r="D607" s="6"/>
      <c r="E607" s="7"/>
      <c r="F607" s="6"/>
      <c r="G607" s="8"/>
      <c r="H607" s="6"/>
      <c r="I607" s="7"/>
      <c r="J607" s="44"/>
      <c r="K607" s="46"/>
      <c r="L607" s="44"/>
      <c r="M607" s="45"/>
      <c r="N607" s="44"/>
      <c r="O607" s="46"/>
      <c r="P607" s="44"/>
      <c r="Q607" s="45"/>
    </row>
    <row r="608" spans="2:17" ht="12.4" thickBot="1" x14ac:dyDescent="0.3">
      <c r="B608" s="57"/>
      <c r="C608" s="9"/>
      <c r="D608" s="10"/>
      <c r="E608" s="11"/>
      <c r="F608" s="10"/>
      <c r="G608" s="12"/>
      <c r="H608" s="10"/>
      <c r="I608" s="11"/>
      <c r="J608" s="50"/>
      <c r="K608" s="52"/>
      <c r="L608" s="50"/>
      <c r="M608" s="51"/>
      <c r="N608" s="50"/>
      <c r="O608" s="52"/>
      <c r="P608" s="50"/>
      <c r="Q608" s="51"/>
    </row>
    <row r="609" spans="2:17" ht="12.4" thickTop="1" x14ac:dyDescent="0.25">
      <c r="B609" s="58"/>
      <c r="C609" s="1"/>
      <c r="D609" s="2"/>
      <c r="E609" s="3"/>
      <c r="F609" s="2"/>
      <c r="G609" s="4"/>
      <c r="H609" s="2"/>
      <c r="I609" s="3"/>
      <c r="J609" s="38"/>
      <c r="K609" s="40"/>
      <c r="L609" s="38"/>
      <c r="M609" s="39"/>
      <c r="N609" s="38"/>
      <c r="O609" s="40"/>
      <c r="P609" s="38"/>
      <c r="Q609" s="39"/>
    </row>
    <row r="610" spans="2:17" ht="11.85" x14ac:dyDescent="0.25">
      <c r="B610" s="56"/>
      <c r="C610" s="5"/>
      <c r="D610" s="6"/>
      <c r="E610" s="7"/>
      <c r="F610" s="6"/>
      <c r="G610" s="8"/>
      <c r="H610" s="6"/>
      <c r="I610" s="7"/>
      <c r="J610" s="44"/>
      <c r="K610" s="46"/>
      <c r="L610" s="44"/>
      <c r="M610" s="45"/>
      <c r="N610" s="44"/>
      <c r="O610" s="46"/>
      <c r="P610" s="44"/>
      <c r="Q610" s="45"/>
    </row>
    <row r="611" spans="2:17" ht="12.4" thickBot="1" x14ac:dyDescent="0.3">
      <c r="B611" s="57"/>
      <c r="C611" s="9"/>
      <c r="D611" s="10"/>
      <c r="E611" s="11"/>
      <c r="F611" s="10"/>
      <c r="G611" s="12"/>
      <c r="H611" s="10"/>
      <c r="I611" s="11"/>
      <c r="J611" s="50"/>
      <c r="K611" s="52"/>
      <c r="L611" s="50"/>
      <c r="M611" s="51"/>
      <c r="N611" s="50"/>
      <c r="O611" s="52"/>
      <c r="P611" s="50"/>
      <c r="Q611" s="51"/>
    </row>
    <row r="612" spans="2:17" ht="12.4" thickTop="1" x14ac:dyDescent="0.25">
      <c r="B612" s="58"/>
      <c r="C612" s="1"/>
      <c r="D612" s="2"/>
      <c r="E612" s="3"/>
      <c r="F612" s="2"/>
      <c r="G612" s="4"/>
      <c r="H612" s="2"/>
      <c r="I612" s="3"/>
      <c r="J612" s="38"/>
      <c r="K612" s="40"/>
      <c r="L612" s="38"/>
      <c r="M612" s="39"/>
      <c r="N612" s="38"/>
      <c r="O612" s="40"/>
      <c r="P612" s="38"/>
      <c r="Q612" s="39"/>
    </row>
    <row r="613" spans="2:17" ht="11.85" x14ac:dyDescent="0.25">
      <c r="B613" s="56"/>
      <c r="C613" s="5"/>
      <c r="D613" s="6"/>
      <c r="E613" s="7"/>
      <c r="F613" s="6"/>
      <c r="G613" s="8"/>
      <c r="H613" s="6"/>
      <c r="I613" s="7"/>
      <c r="J613" s="44"/>
      <c r="K613" s="46"/>
      <c r="L613" s="44"/>
      <c r="M613" s="45"/>
      <c r="N613" s="44"/>
      <c r="O613" s="46"/>
      <c r="P613" s="44"/>
      <c r="Q613" s="45"/>
    </row>
    <row r="614" spans="2:17" ht="12.4" thickBot="1" x14ac:dyDescent="0.3">
      <c r="B614" s="57"/>
      <c r="C614" s="9"/>
      <c r="D614" s="10"/>
      <c r="E614" s="11"/>
      <c r="F614" s="10"/>
      <c r="G614" s="12"/>
      <c r="H614" s="10"/>
      <c r="I614" s="11"/>
      <c r="J614" s="50"/>
      <c r="K614" s="52"/>
      <c r="L614" s="50"/>
      <c r="M614" s="51"/>
      <c r="N614" s="50"/>
      <c r="O614" s="52"/>
      <c r="P614" s="50"/>
      <c r="Q614" s="51"/>
    </row>
    <row r="615" spans="2:17" ht="12.4" thickTop="1" x14ac:dyDescent="0.25">
      <c r="B615" s="58"/>
      <c r="C615" s="1"/>
      <c r="D615" s="2"/>
      <c r="E615" s="3"/>
      <c r="F615" s="2"/>
      <c r="G615" s="4"/>
      <c r="H615" s="2"/>
      <c r="I615" s="3"/>
      <c r="J615" s="38"/>
      <c r="K615" s="40"/>
      <c r="L615" s="38"/>
      <c r="M615" s="39"/>
      <c r="N615" s="38"/>
      <c r="O615" s="40"/>
      <c r="P615" s="38"/>
      <c r="Q615" s="39"/>
    </row>
    <row r="616" spans="2:17" ht="11.85" x14ac:dyDescent="0.25">
      <c r="B616" s="56"/>
      <c r="C616" s="5"/>
      <c r="D616" s="6"/>
      <c r="E616" s="7"/>
      <c r="F616" s="6"/>
      <c r="G616" s="8"/>
      <c r="H616" s="6"/>
      <c r="I616" s="7"/>
      <c r="J616" s="44"/>
      <c r="K616" s="46"/>
      <c r="L616" s="44"/>
      <c r="M616" s="45"/>
      <c r="N616" s="44"/>
      <c r="O616" s="46"/>
      <c r="P616" s="44"/>
      <c r="Q616" s="45"/>
    </row>
    <row r="617" spans="2:17" ht="12.4" thickBot="1" x14ac:dyDescent="0.3">
      <c r="B617" s="57"/>
      <c r="C617" s="9"/>
      <c r="D617" s="10"/>
      <c r="E617" s="11"/>
      <c r="F617" s="10"/>
      <c r="G617" s="12"/>
      <c r="H617" s="10"/>
      <c r="I617" s="11"/>
      <c r="J617" s="50"/>
      <c r="K617" s="52"/>
      <c r="L617" s="50"/>
      <c r="M617" s="51"/>
      <c r="N617" s="50"/>
      <c r="O617" s="52"/>
      <c r="P617" s="50"/>
      <c r="Q617" s="51"/>
    </row>
    <row r="618" spans="2:17" ht="12.4" thickTop="1" x14ac:dyDescent="0.25">
      <c r="B618" s="58"/>
      <c r="C618" s="1"/>
      <c r="D618" s="2"/>
      <c r="E618" s="3"/>
      <c r="F618" s="2"/>
      <c r="G618" s="4"/>
      <c r="H618" s="2"/>
      <c r="I618" s="3"/>
      <c r="J618" s="38"/>
      <c r="K618" s="40"/>
      <c r="L618" s="38"/>
      <c r="M618" s="39"/>
      <c r="N618" s="38"/>
      <c r="O618" s="40"/>
      <c r="P618" s="38"/>
      <c r="Q618" s="39"/>
    </row>
    <row r="619" spans="2:17" ht="11.85" x14ac:dyDescent="0.25">
      <c r="B619" s="56"/>
      <c r="C619" s="5"/>
      <c r="D619" s="6"/>
      <c r="E619" s="7"/>
      <c r="F619" s="6"/>
      <c r="G619" s="8"/>
      <c r="H619" s="6"/>
      <c r="I619" s="7"/>
      <c r="J619" s="44"/>
      <c r="K619" s="46"/>
      <c r="L619" s="44"/>
      <c r="M619" s="45"/>
      <c r="N619" s="44"/>
      <c r="O619" s="46"/>
      <c r="P619" s="44"/>
      <c r="Q619" s="45"/>
    </row>
    <row r="620" spans="2:17" ht="12.4" thickBot="1" x14ac:dyDescent="0.3">
      <c r="B620" s="57"/>
      <c r="C620" s="9"/>
      <c r="D620" s="10"/>
      <c r="E620" s="11"/>
      <c r="F620" s="10"/>
      <c r="G620" s="12"/>
      <c r="H620" s="10"/>
      <c r="I620" s="11"/>
      <c r="J620" s="50"/>
      <c r="K620" s="52"/>
      <c r="L620" s="50"/>
      <c r="M620" s="51"/>
      <c r="N620" s="50"/>
      <c r="O620" s="52"/>
      <c r="P620" s="50"/>
      <c r="Q620" s="51"/>
    </row>
    <row r="621" spans="2:17" ht="12.4" thickTop="1" x14ac:dyDescent="0.25">
      <c r="B621" s="58"/>
      <c r="C621" s="1"/>
      <c r="D621" s="2"/>
      <c r="E621" s="3"/>
      <c r="F621" s="2"/>
      <c r="G621" s="4"/>
      <c r="H621" s="2"/>
      <c r="I621" s="3"/>
      <c r="J621" s="38"/>
      <c r="K621" s="40"/>
      <c r="L621" s="38"/>
      <c r="M621" s="39"/>
      <c r="N621" s="38"/>
      <c r="O621" s="40"/>
      <c r="P621" s="38"/>
      <c r="Q621" s="39"/>
    </row>
    <row r="622" spans="2:17" ht="11.85" x14ac:dyDescent="0.25">
      <c r="B622" s="56"/>
      <c r="C622" s="5"/>
      <c r="D622" s="6"/>
      <c r="E622" s="7"/>
      <c r="F622" s="6"/>
      <c r="G622" s="8"/>
      <c r="H622" s="6"/>
      <c r="I622" s="7"/>
      <c r="J622" s="44"/>
      <c r="K622" s="46"/>
      <c r="L622" s="44"/>
      <c r="M622" s="45"/>
      <c r="N622" s="44"/>
      <c r="O622" s="46"/>
      <c r="P622" s="44"/>
      <c r="Q622" s="45"/>
    </row>
    <row r="623" spans="2:17" ht="12.4" thickBot="1" x14ac:dyDescent="0.3">
      <c r="B623" s="57"/>
      <c r="C623" s="9"/>
      <c r="D623" s="10"/>
      <c r="E623" s="11"/>
      <c r="F623" s="10"/>
      <c r="G623" s="12"/>
      <c r="H623" s="10"/>
      <c r="I623" s="11"/>
      <c r="J623" s="50"/>
      <c r="K623" s="52"/>
      <c r="L623" s="50"/>
      <c r="M623" s="51"/>
      <c r="N623" s="50"/>
      <c r="O623" s="52"/>
      <c r="P623" s="50"/>
      <c r="Q623" s="51"/>
    </row>
    <row r="624" spans="2:17" ht="12.4" thickTop="1" x14ac:dyDescent="0.25">
      <c r="B624" s="58"/>
      <c r="C624" s="1"/>
      <c r="D624" s="2"/>
      <c r="E624" s="3"/>
      <c r="F624" s="2"/>
      <c r="G624" s="4"/>
      <c r="H624" s="2"/>
      <c r="I624" s="3"/>
      <c r="J624" s="38"/>
      <c r="K624" s="40"/>
      <c r="L624" s="38"/>
      <c r="M624" s="39"/>
      <c r="N624" s="38"/>
      <c r="O624" s="40"/>
      <c r="P624" s="38"/>
      <c r="Q624" s="39"/>
    </row>
    <row r="625" spans="2:17" ht="11.85" x14ac:dyDescent="0.25">
      <c r="B625" s="56"/>
      <c r="C625" s="5"/>
      <c r="D625" s="6"/>
      <c r="E625" s="7"/>
      <c r="F625" s="6"/>
      <c r="G625" s="8"/>
      <c r="H625" s="6"/>
      <c r="I625" s="7"/>
      <c r="J625" s="44"/>
      <c r="K625" s="46"/>
      <c r="L625" s="44"/>
      <c r="M625" s="45"/>
      <c r="N625" s="44"/>
      <c r="O625" s="46"/>
      <c r="P625" s="44"/>
      <c r="Q625" s="45"/>
    </row>
    <row r="626" spans="2:17" ht="12.4" thickBot="1" x14ac:dyDescent="0.3">
      <c r="B626" s="57"/>
      <c r="C626" s="9"/>
      <c r="D626" s="10"/>
      <c r="E626" s="11"/>
      <c r="F626" s="10"/>
      <c r="G626" s="12"/>
      <c r="H626" s="10"/>
      <c r="I626" s="11"/>
      <c r="J626" s="50"/>
      <c r="K626" s="52"/>
      <c r="L626" s="50"/>
      <c r="M626" s="51"/>
      <c r="N626" s="50"/>
      <c r="O626" s="52"/>
      <c r="P626" s="50"/>
      <c r="Q626" s="51"/>
    </row>
    <row r="627" spans="2:17" ht="12.4" thickTop="1" x14ac:dyDescent="0.25">
      <c r="B627" s="58"/>
      <c r="C627" s="1"/>
      <c r="D627" s="2"/>
      <c r="E627" s="3"/>
      <c r="F627" s="2"/>
      <c r="G627" s="4"/>
      <c r="H627" s="2"/>
      <c r="I627" s="3"/>
      <c r="J627" s="38"/>
      <c r="K627" s="40"/>
      <c r="L627" s="38"/>
      <c r="M627" s="39"/>
      <c r="N627" s="38"/>
      <c r="O627" s="40"/>
      <c r="P627" s="38"/>
      <c r="Q627" s="39"/>
    </row>
    <row r="628" spans="2:17" ht="11.85" x14ac:dyDescent="0.25">
      <c r="B628" s="56"/>
      <c r="C628" s="5"/>
      <c r="D628" s="6"/>
      <c r="E628" s="7"/>
      <c r="F628" s="6"/>
      <c r="G628" s="8"/>
      <c r="H628" s="6"/>
      <c r="I628" s="7"/>
      <c r="J628" s="44"/>
      <c r="K628" s="46"/>
      <c r="L628" s="44"/>
      <c r="M628" s="45"/>
      <c r="N628" s="44"/>
      <c r="O628" s="46"/>
      <c r="P628" s="44"/>
      <c r="Q628" s="45"/>
    </row>
    <row r="629" spans="2:17" ht="12.4" thickBot="1" x14ac:dyDescent="0.3">
      <c r="B629" s="57"/>
      <c r="C629" s="9"/>
      <c r="D629" s="10"/>
      <c r="E629" s="11"/>
      <c r="F629" s="10"/>
      <c r="G629" s="12"/>
      <c r="H629" s="10"/>
      <c r="I629" s="11"/>
      <c r="J629" s="50"/>
      <c r="K629" s="52"/>
      <c r="L629" s="50"/>
      <c r="M629" s="51"/>
      <c r="N629" s="50"/>
      <c r="O629" s="52"/>
      <c r="P629" s="50"/>
      <c r="Q629" s="51"/>
    </row>
    <row r="630" spans="2:17" ht="12.4" thickTop="1" x14ac:dyDescent="0.25">
      <c r="B630" s="58"/>
      <c r="C630" s="1"/>
      <c r="D630" s="2"/>
      <c r="E630" s="3"/>
      <c r="F630" s="2"/>
      <c r="G630" s="4"/>
      <c r="H630" s="2"/>
      <c r="I630" s="3"/>
      <c r="J630" s="38"/>
      <c r="K630" s="40"/>
      <c r="L630" s="38"/>
      <c r="M630" s="39"/>
      <c r="N630" s="38"/>
      <c r="O630" s="40"/>
      <c r="P630" s="38"/>
      <c r="Q630" s="39"/>
    </row>
    <row r="631" spans="2:17" ht="11.85" x14ac:dyDescent="0.25">
      <c r="B631" s="56"/>
      <c r="C631" s="5"/>
      <c r="D631" s="6"/>
      <c r="E631" s="7"/>
      <c r="F631" s="6"/>
      <c r="G631" s="8"/>
      <c r="H631" s="6"/>
      <c r="I631" s="7"/>
      <c r="J631" s="44"/>
      <c r="K631" s="46"/>
      <c r="L631" s="44"/>
      <c r="M631" s="45"/>
      <c r="N631" s="44"/>
      <c r="O631" s="46"/>
      <c r="P631" s="44"/>
      <c r="Q631" s="45"/>
    </row>
    <row r="632" spans="2:17" ht="12.4" thickBot="1" x14ac:dyDescent="0.3">
      <c r="B632" s="57"/>
      <c r="C632" s="9"/>
      <c r="D632" s="10"/>
      <c r="E632" s="11"/>
      <c r="F632" s="10"/>
      <c r="G632" s="12"/>
      <c r="H632" s="10"/>
      <c r="I632" s="11"/>
      <c r="J632" s="50"/>
      <c r="K632" s="52"/>
      <c r="L632" s="50"/>
      <c r="M632" s="51"/>
      <c r="N632" s="50"/>
      <c r="O632" s="52"/>
      <c r="P632" s="50"/>
      <c r="Q632" s="51"/>
    </row>
    <row r="633" spans="2:17" ht="12.4" thickTop="1" x14ac:dyDescent="0.25">
      <c r="B633" s="58"/>
      <c r="C633" s="1"/>
      <c r="D633" s="2"/>
      <c r="E633" s="3"/>
      <c r="F633" s="2"/>
      <c r="G633" s="4"/>
      <c r="H633" s="2"/>
      <c r="I633" s="3"/>
      <c r="J633" s="38"/>
      <c r="K633" s="40"/>
      <c r="L633" s="38"/>
      <c r="M633" s="39"/>
      <c r="N633" s="38"/>
      <c r="O633" s="40"/>
      <c r="P633" s="38"/>
      <c r="Q633" s="39"/>
    </row>
    <row r="634" spans="2:17" ht="11.85" x14ac:dyDescent="0.25">
      <c r="B634" s="56"/>
      <c r="C634" s="5"/>
      <c r="D634" s="6"/>
      <c r="E634" s="7"/>
      <c r="F634" s="6"/>
      <c r="G634" s="8"/>
      <c r="H634" s="6"/>
      <c r="I634" s="7"/>
      <c r="J634" s="44"/>
      <c r="K634" s="46"/>
      <c r="L634" s="44"/>
      <c r="M634" s="45"/>
      <c r="N634" s="44"/>
      <c r="O634" s="46"/>
      <c r="P634" s="44"/>
      <c r="Q634" s="45"/>
    </row>
    <row r="635" spans="2:17" ht="12.4" thickBot="1" x14ac:dyDescent="0.3">
      <c r="B635" s="57"/>
      <c r="C635" s="9"/>
      <c r="D635" s="10"/>
      <c r="E635" s="11"/>
      <c r="F635" s="10"/>
      <c r="G635" s="12"/>
      <c r="H635" s="10"/>
      <c r="I635" s="11"/>
      <c r="J635" s="50"/>
      <c r="K635" s="52"/>
      <c r="L635" s="50"/>
      <c r="M635" s="51"/>
      <c r="N635" s="50"/>
      <c r="O635" s="52"/>
      <c r="P635" s="50"/>
      <c r="Q635" s="51"/>
    </row>
    <row r="636" spans="2:17" ht="12.4" thickTop="1" x14ac:dyDescent="0.25">
      <c r="B636" s="58"/>
      <c r="C636" s="1"/>
      <c r="D636" s="2"/>
      <c r="E636" s="3"/>
      <c r="F636" s="2"/>
      <c r="G636" s="4"/>
      <c r="H636" s="2"/>
      <c r="I636" s="3"/>
      <c r="J636" s="38"/>
      <c r="K636" s="40"/>
      <c r="L636" s="38"/>
      <c r="M636" s="39"/>
      <c r="N636" s="38"/>
      <c r="O636" s="40"/>
      <c r="P636" s="38"/>
      <c r="Q636" s="39"/>
    </row>
    <row r="637" spans="2:17" ht="11.85" x14ac:dyDescent="0.25">
      <c r="B637" s="56"/>
      <c r="C637" s="5"/>
      <c r="D637" s="6"/>
      <c r="E637" s="7"/>
      <c r="F637" s="6"/>
      <c r="G637" s="8"/>
      <c r="H637" s="6"/>
      <c r="I637" s="7"/>
      <c r="J637" s="44"/>
      <c r="K637" s="46"/>
      <c r="L637" s="44"/>
      <c r="M637" s="45"/>
      <c r="N637" s="44"/>
      <c r="O637" s="46"/>
      <c r="P637" s="44"/>
      <c r="Q637" s="45"/>
    </row>
    <row r="638" spans="2:17" ht="12.4" thickBot="1" x14ac:dyDescent="0.3">
      <c r="B638" s="57"/>
      <c r="C638" s="9"/>
      <c r="D638" s="10"/>
      <c r="E638" s="11"/>
      <c r="F638" s="10"/>
      <c r="G638" s="12"/>
      <c r="H638" s="10"/>
      <c r="I638" s="11"/>
      <c r="J638" s="50"/>
      <c r="K638" s="52"/>
      <c r="L638" s="50"/>
      <c r="M638" s="51"/>
      <c r="N638" s="50"/>
      <c r="O638" s="52"/>
      <c r="P638" s="50"/>
      <c r="Q638" s="51"/>
    </row>
    <row r="639" spans="2:17" ht="12.4" thickTop="1" x14ac:dyDescent="0.25">
      <c r="B639" s="58"/>
      <c r="C639" s="1"/>
      <c r="D639" s="2"/>
      <c r="E639" s="3"/>
      <c r="F639" s="2"/>
      <c r="G639" s="4"/>
      <c r="H639" s="2"/>
      <c r="I639" s="3"/>
      <c r="J639" s="38"/>
      <c r="K639" s="40"/>
      <c r="L639" s="38"/>
      <c r="M639" s="39"/>
      <c r="N639" s="38"/>
      <c r="O639" s="40"/>
      <c r="P639" s="38"/>
      <c r="Q639" s="39"/>
    </row>
    <row r="640" spans="2:17" ht="11.85" x14ac:dyDescent="0.25">
      <c r="B640" s="56"/>
      <c r="C640" s="5"/>
      <c r="D640" s="6"/>
      <c r="E640" s="7"/>
      <c r="F640" s="6"/>
      <c r="G640" s="8"/>
      <c r="H640" s="6"/>
      <c r="I640" s="7"/>
      <c r="J640" s="44"/>
      <c r="K640" s="46"/>
      <c r="L640" s="44"/>
      <c r="M640" s="45"/>
      <c r="N640" s="44"/>
      <c r="O640" s="46"/>
      <c r="P640" s="44"/>
      <c r="Q640" s="45"/>
    </row>
    <row r="641" spans="2:17" ht="12.4" thickBot="1" x14ac:dyDescent="0.3">
      <c r="B641" s="57"/>
      <c r="C641" s="9"/>
      <c r="D641" s="10"/>
      <c r="E641" s="11"/>
      <c r="F641" s="10"/>
      <c r="G641" s="12"/>
      <c r="H641" s="10"/>
      <c r="I641" s="11"/>
      <c r="J641" s="50"/>
      <c r="K641" s="52"/>
      <c r="L641" s="50"/>
      <c r="M641" s="51"/>
      <c r="N641" s="50"/>
      <c r="O641" s="52"/>
      <c r="P641" s="50"/>
      <c r="Q641" s="51"/>
    </row>
    <row r="642" spans="2:17" ht="12.4" thickTop="1" x14ac:dyDescent="0.25">
      <c r="B642" s="58"/>
      <c r="C642" s="1"/>
      <c r="D642" s="2"/>
      <c r="E642" s="3"/>
      <c r="F642" s="2"/>
      <c r="G642" s="4"/>
      <c r="H642" s="2"/>
      <c r="I642" s="3"/>
      <c r="J642" s="38"/>
      <c r="K642" s="40"/>
      <c r="L642" s="38"/>
      <c r="M642" s="39"/>
      <c r="N642" s="38"/>
      <c r="O642" s="40"/>
      <c r="P642" s="38"/>
      <c r="Q642" s="39"/>
    </row>
    <row r="643" spans="2:17" ht="11.85" x14ac:dyDescent="0.25">
      <c r="B643" s="56"/>
      <c r="C643" s="5"/>
      <c r="D643" s="6"/>
      <c r="E643" s="7"/>
      <c r="F643" s="6"/>
      <c r="G643" s="8"/>
      <c r="H643" s="6"/>
      <c r="I643" s="7"/>
      <c r="J643" s="44"/>
      <c r="K643" s="46"/>
      <c r="L643" s="44"/>
      <c r="M643" s="45"/>
      <c r="N643" s="44"/>
      <c r="O643" s="46"/>
      <c r="P643" s="44"/>
      <c r="Q643" s="45"/>
    </row>
    <row r="644" spans="2:17" ht="12.4" thickBot="1" x14ac:dyDescent="0.3">
      <c r="B644" s="57"/>
      <c r="C644" s="9"/>
      <c r="D644" s="10"/>
      <c r="E644" s="11"/>
      <c r="F644" s="10"/>
      <c r="G644" s="12"/>
      <c r="H644" s="10"/>
      <c r="I644" s="11"/>
      <c r="J644" s="50"/>
      <c r="K644" s="52"/>
      <c r="L644" s="50"/>
      <c r="M644" s="51"/>
      <c r="N644" s="50"/>
      <c r="O644" s="52"/>
      <c r="P644" s="50"/>
      <c r="Q644" s="51"/>
    </row>
    <row r="645" spans="2:17" ht="12.4" thickTop="1" x14ac:dyDescent="0.25">
      <c r="B645" s="58"/>
      <c r="C645" s="1"/>
      <c r="D645" s="2"/>
      <c r="E645" s="3"/>
      <c r="F645" s="2"/>
      <c r="G645" s="4"/>
      <c r="H645" s="2"/>
      <c r="I645" s="3"/>
      <c r="J645" s="38"/>
      <c r="K645" s="40"/>
      <c r="L645" s="38"/>
      <c r="M645" s="39"/>
      <c r="N645" s="38"/>
      <c r="O645" s="40"/>
      <c r="P645" s="38"/>
      <c r="Q645" s="39"/>
    </row>
    <row r="646" spans="2:17" ht="11.85" x14ac:dyDescent="0.25">
      <c r="B646" s="56"/>
      <c r="C646" s="5"/>
      <c r="D646" s="6"/>
      <c r="E646" s="7"/>
      <c r="F646" s="6"/>
      <c r="G646" s="8"/>
      <c r="H646" s="6"/>
      <c r="I646" s="7"/>
      <c r="J646" s="44"/>
      <c r="K646" s="46"/>
      <c r="L646" s="44"/>
      <c r="M646" s="45"/>
      <c r="N646" s="44"/>
      <c r="O646" s="46"/>
      <c r="P646" s="44"/>
      <c r="Q646" s="45"/>
    </row>
    <row r="647" spans="2:17" ht="12.4" thickBot="1" x14ac:dyDescent="0.3">
      <c r="B647" s="57"/>
      <c r="C647" s="9"/>
      <c r="D647" s="10"/>
      <c r="E647" s="11"/>
      <c r="F647" s="10"/>
      <c r="G647" s="12"/>
      <c r="H647" s="10"/>
      <c r="I647" s="11"/>
      <c r="J647" s="50"/>
      <c r="K647" s="52"/>
      <c r="L647" s="50"/>
      <c r="M647" s="51"/>
      <c r="N647" s="50"/>
      <c r="O647" s="52"/>
      <c r="P647" s="50"/>
      <c r="Q647" s="51"/>
    </row>
    <row r="648" spans="2:17" ht="12.4" thickTop="1" x14ac:dyDescent="0.25">
      <c r="B648" s="58"/>
      <c r="C648" s="1"/>
      <c r="D648" s="2"/>
      <c r="E648" s="3"/>
      <c r="F648" s="2"/>
      <c r="G648" s="4"/>
      <c r="H648" s="2"/>
      <c r="I648" s="3"/>
      <c r="J648" s="38"/>
      <c r="K648" s="40"/>
      <c r="L648" s="38"/>
      <c r="M648" s="39"/>
      <c r="N648" s="38"/>
      <c r="O648" s="40"/>
      <c r="P648" s="38"/>
      <c r="Q648" s="39"/>
    </row>
    <row r="649" spans="2:17" ht="11.85" x14ac:dyDescent="0.25">
      <c r="B649" s="56"/>
      <c r="C649" s="5"/>
      <c r="D649" s="6"/>
      <c r="E649" s="7"/>
      <c r="F649" s="6"/>
      <c r="G649" s="8"/>
      <c r="H649" s="6"/>
      <c r="I649" s="7"/>
      <c r="J649" s="44"/>
      <c r="K649" s="46"/>
      <c r="L649" s="44"/>
      <c r="M649" s="45"/>
      <c r="N649" s="44"/>
      <c r="O649" s="46"/>
      <c r="P649" s="44"/>
      <c r="Q649" s="45"/>
    </row>
    <row r="650" spans="2:17" ht="12.4" thickBot="1" x14ac:dyDescent="0.3">
      <c r="B650" s="57"/>
      <c r="C650" s="9"/>
      <c r="D650" s="10"/>
      <c r="E650" s="11"/>
      <c r="F650" s="10"/>
      <c r="G650" s="12"/>
      <c r="H650" s="10"/>
      <c r="I650" s="11"/>
      <c r="J650" s="50"/>
      <c r="K650" s="52"/>
      <c r="L650" s="50"/>
      <c r="M650" s="51"/>
      <c r="N650" s="50"/>
      <c r="O650" s="52"/>
      <c r="P650" s="50"/>
      <c r="Q650" s="51"/>
    </row>
    <row r="651" spans="2:17" ht="12.4" thickTop="1" x14ac:dyDescent="0.25">
      <c r="B651" s="58"/>
      <c r="C651" s="1"/>
      <c r="D651" s="2"/>
      <c r="E651" s="3"/>
      <c r="F651" s="2"/>
      <c r="G651" s="4"/>
      <c r="H651" s="2"/>
      <c r="I651" s="3"/>
      <c r="J651" s="38"/>
      <c r="K651" s="40"/>
      <c r="L651" s="38"/>
      <c r="M651" s="39"/>
      <c r="N651" s="38"/>
      <c r="O651" s="40"/>
      <c r="P651" s="38"/>
      <c r="Q651" s="39"/>
    </row>
    <row r="652" spans="2:17" ht="11.85" x14ac:dyDescent="0.25">
      <c r="B652" s="56"/>
      <c r="C652" s="5"/>
      <c r="D652" s="6"/>
      <c r="E652" s="7"/>
      <c r="F652" s="6"/>
      <c r="G652" s="8"/>
      <c r="H652" s="6"/>
      <c r="I652" s="7"/>
      <c r="J652" s="44"/>
      <c r="K652" s="46"/>
      <c r="L652" s="44"/>
      <c r="M652" s="45"/>
      <c r="N652" s="44"/>
      <c r="O652" s="46"/>
      <c r="P652" s="44"/>
      <c r="Q652" s="45"/>
    </row>
    <row r="653" spans="2:17" ht="12.4" thickBot="1" x14ac:dyDescent="0.3">
      <c r="B653" s="57"/>
      <c r="C653" s="9"/>
      <c r="D653" s="10"/>
      <c r="E653" s="11"/>
      <c r="F653" s="10"/>
      <c r="G653" s="12"/>
      <c r="H653" s="10"/>
      <c r="I653" s="11"/>
      <c r="J653" s="50"/>
      <c r="K653" s="52"/>
      <c r="L653" s="50"/>
      <c r="M653" s="51"/>
      <c r="N653" s="50"/>
      <c r="O653" s="52"/>
      <c r="P653" s="50"/>
      <c r="Q653" s="51"/>
    </row>
    <row r="654" spans="2:17" ht="12.4" thickTop="1" x14ac:dyDescent="0.25">
      <c r="B654" s="58"/>
      <c r="C654" s="1"/>
      <c r="D654" s="2"/>
      <c r="E654" s="3"/>
      <c r="F654" s="2"/>
      <c r="G654" s="4"/>
      <c r="H654" s="2"/>
      <c r="I654" s="3"/>
      <c r="J654" s="38"/>
      <c r="K654" s="40"/>
      <c r="L654" s="38"/>
      <c r="M654" s="39"/>
      <c r="N654" s="38"/>
      <c r="O654" s="40"/>
      <c r="P654" s="38"/>
      <c r="Q654" s="39"/>
    </row>
    <row r="655" spans="2:17" ht="11.85" x14ac:dyDescent="0.25">
      <c r="B655" s="56"/>
      <c r="C655" s="5"/>
      <c r="D655" s="6"/>
      <c r="E655" s="7"/>
      <c r="F655" s="6"/>
      <c r="G655" s="8"/>
      <c r="H655" s="6"/>
      <c r="I655" s="7"/>
      <c r="J655" s="44"/>
      <c r="K655" s="46"/>
      <c r="L655" s="44"/>
      <c r="M655" s="45"/>
      <c r="N655" s="44"/>
      <c r="O655" s="46"/>
      <c r="P655" s="44"/>
      <c r="Q655" s="45"/>
    </row>
    <row r="656" spans="2:17" ht="12.4" thickBot="1" x14ac:dyDescent="0.3">
      <c r="B656" s="57"/>
      <c r="C656" s="9"/>
      <c r="D656" s="10"/>
      <c r="E656" s="11"/>
      <c r="F656" s="10"/>
      <c r="G656" s="12"/>
      <c r="H656" s="10"/>
      <c r="I656" s="11"/>
      <c r="J656" s="50"/>
      <c r="K656" s="52"/>
      <c r="L656" s="50"/>
      <c r="M656" s="51"/>
      <c r="N656" s="50"/>
      <c r="O656" s="52"/>
      <c r="P656" s="50"/>
      <c r="Q656" s="51"/>
    </row>
    <row r="657" spans="2:17" ht="12.4" thickTop="1" x14ac:dyDescent="0.25">
      <c r="B657" s="58"/>
      <c r="C657" s="1"/>
      <c r="D657" s="2"/>
      <c r="E657" s="3"/>
      <c r="F657" s="2"/>
      <c r="G657" s="4"/>
      <c r="H657" s="2"/>
      <c r="I657" s="3"/>
      <c r="J657" s="38"/>
      <c r="K657" s="40"/>
      <c r="L657" s="38"/>
      <c r="M657" s="39"/>
      <c r="N657" s="38"/>
      <c r="O657" s="40"/>
      <c r="P657" s="38"/>
      <c r="Q657" s="39"/>
    </row>
    <row r="658" spans="2:17" ht="11.85" x14ac:dyDescent="0.25">
      <c r="B658" s="56"/>
      <c r="C658" s="5"/>
      <c r="D658" s="6"/>
      <c r="E658" s="7"/>
      <c r="F658" s="6"/>
      <c r="G658" s="8"/>
      <c r="H658" s="6"/>
      <c r="I658" s="7"/>
      <c r="J658" s="44"/>
      <c r="K658" s="46"/>
      <c r="L658" s="44"/>
      <c r="M658" s="45"/>
      <c r="N658" s="44"/>
      <c r="O658" s="46"/>
      <c r="P658" s="44"/>
      <c r="Q658" s="45"/>
    </row>
    <row r="659" spans="2:17" ht="12.4" thickBot="1" x14ac:dyDescent="0.3">
      <c r="B659" s="57"/>
      <c r="C659" s="9"/>
      <c r="D659" s="10"/>
      <c r="E659" s="11"/>
      <c r="F659" s="10"/>
      <c r="G659" s="12"/>
      <c r="H659" s="10"/>
      <c r="I659" s="11"/>
      <c r="J659" s="50"/>
      <c r="K659" s="52"/>
      <c r="L659" s="50"/>
      <c r="M659" s="51"/>
      <c r="N659" s="50"/>
      <c r="O659" s="52"/>
      <c r="P659" s="50"/>
      <c r="Q659" s="51"/>
    </row>
    <row r="660" spans="2:17" ht="12.4" thickTop="1" x14ac:dyDescent="0.25">
      <c r="B660" s="58"/>
      <c r="C660" s="1"/>
      <c r="D660" s="2"/>
      <c r="E660" s="3"/>
      <c r="F660" s="2"/>
      <c r="G660" s="4"/>
      <c r="H660" s="2"/>
      <c r="I660" s="3"/>
      <c r="J660" s="38"/>
      <c r="K660" s="40"/>
      <c r="L660" s="38"/>
      <c r="M660" s="39"/>
      <c r="N660" s="38"/>
      <c r="O660" s="40"/>
      <c r="P660" s="38"/>
      <c r="Q660" s="39"/>
    </row>
    <row r="661" spans="2:17" ht="11.85" x14ac:dyDescent="0.25">
      <c r="B661" s="56"/>
      <c r="C661" s="5"/>
      <c r="D661" s="6"/>
      <c r="E661" s="7"/>
      <c r="F661" s="6"/>
      <c r="G661" s="8"/>
      <c r="H661" s="6"/>
      <c r="I661" s="7"/>
      <c r="J661" s="44"/>
      <c r="K661" s="46"/>
      <c r="L661" s="44"/>
      <c r="M661" s="45"/>
      <c r="N661" s="44"/>
      <c r="O661" s="46"/>
      <c r="P661" s="44"/>
      <c r="Q661" s="45"/>
    </row>
    <row r="662" spans="2:17" ht="12.4" thickBot="1" x14ac:dyDescent="0.3">
      <c r="B662" s="57"/>
      <c r="C662" s="9"/>
      <c r="D662" s="10"/>
      <c r="E662" s="11"/>
      <c r="F662" s="10"/>
      <c r="G662" s="12"/>
      <c r="H662" s="10"/>
      <c r="I662" s="11"/>
      <c r="J662" s="50"/>
      <c r="K662" s="52"/>
      <c r="L662" s="50"/>
      <c r="M662" s="51"/>
      <c r="N662" s="50"/>
      <c r="O662" s="52"/>
      <c r="P662" s="50"/>
      <c r="Q662" s="51"/>
    </row>
    <row r="663" spans="2:17" ht="12.4" thickTop="1" x14ac:dyDescent="0.25">
      <c r="B663" s="58"/>
      <c r="C663" s="1"/>
      <c r="D663" s="2"/>
      <c r="E663" s="3"/>
      <c r="F663" s="2"/>
      <c r="G663" s="4"/>
      <c r="H663" s="2"/>
      <c r="I663" s="3"/>
      <c r="J663" s="38"/>
      <c r="K663" s="40"/>
      <c r="L663" s="38"/>
      <c r="M663" s="39"/>
      <c r="N663" s="38"/>
      <c r="O663" s="40"/>
      <c r="P663" s="38"/>
      <c r="Q663" s="39"/>
    </row>
    <row r="664" spans="2:17" ht="11.85" x14ac:dyDescent="0.25">
      <c r="B664" s="56"/>
      <c r="C664" s="5"/>
      <c r="D664" s="6"/>
      <c r="E664" s="7"/>
      <c r="F664" s="6"/>
      <c r="G664" s="8"/>
      <c r="H664" s="6"/>
      <c r="I664" s="7"/>
      <c r="J664" s="44"/>
      <c r="K664" s="46"/>
      <c r="L664" s="44"/>
      <c r="M664" s="45"/>
      <c r="N664" s="44"/>
      <c r="O664" s="46"/>
      <c r="P664" s="44"/>
      <c r="Q664" s="45"/>
    </row>
    <row r="665" spans="2:17" ht="12.4" thickBot="1" x14ac:dyDescent="0.3">
      <c r="B665" s="57"/>
      <c r="C665" s="9"/>
      <c r="D665" s="10"/>
      <c r="E665" s="11"/>
      <c r="F665" s="10"/>
      <c r="G665" s="12"/>
      <c r="H665" s="10"/>
      <c r="I665" s="11"/>
      <c r="J665" s="50"/>
      <c r="K665" s="52"/>
      <c r="L665" s="50"/>
      <c r="M665" s="51"/>
      <c r="N665" s="50"/>
      <c r="O665" s="52"/>
      <c r="P665" s="50"/>
      <c r="Q665" s="51"/>
    </row>
    <row r="666" spans="2:17" ht="12.4" thickTop="1" x14ac:dyDescent="0.25">
      <c r="B666" s="58"/>
      <c r="C666" s="1"/>
      <c r="D666" s="2"/>
      <c r="E666" s="3"/>
      <c r="F666" s="2"/>
      <c r="G666" s="4"/>
      <c r="H666" s="2"/>
      <c r="I666" s="3"/>
      <c r="J666" s="38"/>
      <c r="K666" s="40"/>
      <c r="L666" s="38"/>
      <c r="M666" s="39"/>
      <c r="N666" s="38"/>
      <c r="O666" s="40"/>
      <c r="P666" s="38"/>
      <c r="Q666" s="39"/>
    </row>
    <row r="667" spans="2:17" ht="11.85" x14ac:dyDescent="0.25">
      <c r="B667" s="56"/>
      <c r="C667" s="5"/>
      <c r="D667" s="6"/>
      <c r="E667" s="7"/>
      <c r="F667" s="6"/>
      <c r="G667" s="8"/>
      <c r="H667" s="6"/>
      <c r="I667" s="7"/>
      <c r="J667" s="44"/>
      <c r="K667" s="46"/>
      <c r="L667" s="44"/>
      <c r="M667" s="45"/>
      <c r="N667" s="44"/>
      <c r="O667" s="46"/>
      <c r="P667" s="44"/>
      <c r="Q667" s="45"/>
    </row>
    <row r="668" spans="2:17" ht="12.4" thickBot="1" x14ac:dyDescent="0.3">
      <c r="B668" s="57"/>
      <c r="C668" s="9"/>
      <c r="D668" s="10"/>
      <c r="E668" s="11"/>
      <c r="F668" s="10"/>
      <c r="G668" s="12"/>
      <c r="H668" s="10"/>
      <c r="I668" s="11"/>
      <c r="J668" s="50"/>
      <c r="K668" s="52"/>
      <c r="L668" s="50"/>
      <c r="M668" s="51"/>
      <c r="N668" s="50"/>
      <c r="O668" s="52"/>
      <c r="P668" s="50"/>
      <c r="Q668" s="51"/>
    </row>
    <row r="669" spans="2:17" ht="12.4" thickTop="1" x14ac:dyDescent="0.25">
      <c r="B669" s="58"/>
      <c r="C669" s="1"/>
      <c r="D669" s="2"/>
      <c r="E669" s="3"/>
      <c r="F669" s="2"/>
      <c r="G669" s="4"/>
      <c r="H669" s="2"/>
      <c r="I669" s="3"/>
      <c r="J669" s="38"/>
      <c r="K669" s="40"/>
      <c r="L669" s="38"/>
      <c r="M669" s="39"/>
      <c r="N669" s="38"/>
      <c r="O669" s="40"/>
      <c r="P669" s="38"/>
      <c r="Q669" s="39"/>
    </row>
    <row r="670" spans="2:17" ht="11.85" x14ac:dyDescent="0.25">
      <c r="B670" s="56"/>
      <c r="C670" s="5"/>
      <c r="D670" s="6"/>
      <c r="E670" s="7"/>
      <c r="F670" s="6"/>
      <c r="G670" s="8"/>
      <c r="H670" s="6"/>
      <c r="I670" s="7"/>
      <c r="J670" s="44"/>
      <c r="K670" s="46"/>
      <c r="L670" s="44"/>
      <c r="M670" s="45"/>
      <c r="N670" s="44"/>
      <c r="O670" s="46"/>
      <c r="P670" s="44"/>
      <c r="Q670" s="45"/>
    </row>
    <row r="671" spans="2:17" ht="12.4" thickBot="1" x14ac:dyDescent="0.3">
      <c r="B671" s="57"/>
      <c r="C671" s="9"/>
      <c r="D671" s="10"/>
      <c r="E671" s="11"/>
      <c r="F671" s="10"/>
      <c r="G671" s="12"/>
      <c r="H671" s="10"/>
      <c r="I671" s="11"/>
      <c r="J671" s="50"/>
      <c r="K671" s="52"/>
      <c r="L671" s="50"/>
      <c r="M671" s="51"/>
      <c r="N671" s="50"/>
      <c r="O671" s="52"/>
      <c r="P671" s="50"/>
      <c r="Q671" s="51"/>
    </row>
    <row r="672" spans="2:17" ht="12.4" thickTop="1" x14ac:dyDescent="0.25">
      <c r="B672" s="58"/>
      <c r="C672" s="1"/>
      <c r="D672" s="2"/>
      <c r="E672" s="3"/>
      <c r="F672" s="2"/>
      <c r="G672" s="4"/>
      <c r="H672" s="2"/>
      <c r="I672" s="3"/>
      <c r="J672" s="38"/>
      <c r="K672" s="40"/>
      <c r="L672" s="38"/>
      <c r="M672" s="39"/>
      <c r="N672" s="38"/>
      <c r="O672" s="40"/>
      <c r="P672" s="38"/>
      <c r="Q672" s="39"/>
    </row>
    <row r="673" spans="2:17" ht="11.85" x14ac:dyDescent="0.25">
      <c r="B673" s="56"/>
      <c r="C673" s="5"/>
      <c r="D673" s="6"/>
      <c r="E673" s="7"/>
      <c r="F673" s="6"/>
      <c r="G673" s="8"/>
      <c r="H673" s="6"/>
      <c r="I673" s="7"/>
      <c r="J673" s="44"/>
      <c r="K673" s="46"/>
      <c r="L673" s="44"/>
      <c r="M673" s="45"/>
      <c r="N673" s="44"/>
      <c r="O673" s="46"/>
      <c r="P673" s="44"/>
      <c r="Q673" s="45"/>
    </row>
    <row r="674" spans="2:17" ht="12.4" thickBot="1" x14ac:dyDescent="0.3">
      <c r="B674" s="57"/>
      <c r="C674" s="9"/>
      <c r="D674" s="10"/>
      <c r="E674" s="11"/>
      <c r="F674" s="10"/>
      <c r="G674" s="12"/>
      <c r="H674" s="10"/>
      <c r="I674" s="11"/>
      <c r="J674" s="50"/>
      <c r="K674" s="52"/>
      <c r="L674" s="50"/>
      <c r="M674" s="51"/>
      <c r="N674" s="50"/>
      <c r="O674" s="52"/>
      <c r="P674" s="50"/>
      <c r="Q674" s="51"/>
    </row>
    <row r="675" spans="2:17" ht="12.4" thickTop="1" x14ac:dyDescent="0.25">
      <c r="B675" s="58"/>
      <c r="C675" s="1"/>
      <c r="D675" s="2"/>
      <c r="E675" s="3"/>
      <c r="F675" s="2"/>
      <c r="G675" s="4"/>
      <c r="H675" s="2"/>
      <c r="I675" s="3"/>
      <c r="J675" s="38"/>
      <c r="K675" s="40"/>
      <c r="L675" s="38"/>
      <c r="M675" s="39"/>
      <c r="N675" s="38"/>
      <c r="O675" s="40"/>
      <c r="P675" s="38"/>
      <c r="Q675" s="39"/>
    </row>
    <row r="676" spans="2:17" ht="11.85" x14ac:dyDescent="0.25">
      <c r="B676" s="56"/>
      <c r="C676" s="5"/>
      <c r="D676" s="6"/>
      <c r="E676" s="7"/>
      <c r="F676" s="6"/>
      <c r="G676" s="8"/>
      <c r="H676" s="6"/>
      <c r="I676" s="7"/>
      <c r="J676" s="44"/>
      <c r="K676" s="46"/>
      <c r="L676" s="44"/>
      <c r="M676" s="45"/>
      <c r="N676" s="44"/>
      <c r="O676" s="46"/>
      <c r="P676" s="44"/>
      <c r="Q676" s="45"/>
    </row>
    <row r="677" spans="2:17" ht="12.4" thickBot="1" x14ac:dyDescent="0.3">
      <c r="B677" s="57"/>
      <c r="C677" s="9"/>
      <c r="D677" s="10"/>
      <c r="E677" s="11"/>
      <c r="F677" s="10"/>
      <c r="G677" s="12"/>
      <c r="H677" s="10"/>
      <c r="I677" s="11"/>
      <c r="J677" s="50"/>
      <c r="K677" s="52"/>
      <c r="L677" s="50"/>
      <c r="M677" s="51"/>
      <c r="N677" s="50"/>
      <c r="O677" s="52"/>
      <c r="P677" s="50"/>
      <c r="Q677" s="51"/>
    </row>
    <row r="678" spans="2:17" ht="12.4" thickTop="1" x14ac:dyDescent="0.25">
      <c r="B678" s="58"/>
      <c r="C678" s="1"/>
      <c r="D678" s="2"/>
      <c r="E678" s="3"/>
      <c r="F678" s="2"/>
      <c r="G678" s="4"/>
      <c r="H678" s="2"/>
      <c r="I678" s="3"/>
      <c r="J678" s="38"/>
      <c r="K678" s="40"/>
      <c r="L678" s="38"/>
      <c r="M678" s="39"/>
      <c r="N678" s="38"/>
      <c r="O678" s="40"/>
      <c r="P678" s="38"/>
      <c r="Q678" s="39"/>
    </row>
    <row r="679" spans="2:17" ht="11.85" x14ac:dyDescent="0.25">
      <c r="B679" s="56"/>
      <c r="C679" s="5"/>
      <c r="D679" s="6"/>
      <c r="E679" s="7"/>
      <c r="F679" s="6"/>
      <c r="G679" s="8"/>
      <c r="H679" s="6"/>
      <c r="I679" s="7"/>
      <c r="J679" s="44"/>
      <c r="K679" s="46"/>
      <c r="L679" s="44"/>
      <c r="M679" s="45"/>
      <c r="N679" s="44"/>
      <c r="O679" s="46"/>
      <c r="P679" s="44"/>
      <c r="Q679" s="45"/>
    </row>
    <row r="680" spans="2:17" ht="12.4" thickBot="1" x14ac:dyDescent="0.3">
      <c r="B680" s="57"/>
      <c r="C680" s="9"/>
      <c r="D680" s="10"/>
      <c r="E680" s="11"/>
      <c r="F680" s="10"/>
      <c r="G680" s="12"/>
      <c r="H680" s="10"/>
      <c r="I680" s="11"/>
      <c r="J680" s="50"/>
      <c r="K680" s="52"/>
      <c r="L680" s="50"/>
      <c r="M680" s="51"/>
      <c r="N680" s="50"/>
      <c r="O680" s="52"/>
      <c r="P680" s="50"/>
      <c r="Q680" s="51"/>
    </row>
    <row r="681" spans="2:17" ht="12.4" thickTop="1" x14ac:dyDescent="0.25">
      <c r="B681" s="58"/>
      <c r="C681" s="1"/>
      <c r="D681" s="2"/>
      <c r="E681" s="3"/>
      <c r="F681" s="2"/>
      <c r="G681" s="4"/>
      <c r="H681" s="2"/>
      <c r="I681" s="3"/>
      <c r="J681" s="38"/>
      <c r="K681" s="40"/>
      <c r="L681" s="38"/>
      <c r="M681" s="39"/>
      <c r="N681" s="38"/>
      <c r="O681" s="40"/>
      <c r="P681" s="38"/>
      <c r="Q681" s="39"/>
    </row>
    <row r="682" spans="2:17" ht="11.85" x14ac:dyDescent="0.25">
      <c r="B682" s="56"/>
      <c r="C682" s="5"/>
      <c r="D682" s="6"/>
      <c r="E682" s="7"/>
      <c r="F682" s="6"/>
      <c r="G682" s="8"/>
      <c r="H682" s="6"/>
      <c r="I682" s="7"/>
      <c r="J682" s="44"/>
      <c r="K682" s="46"/>
      <c r="L682" s="44"/>
      <c r="M682" s="45"/>
      <c r="N682" s="44"/>
      <c r="O682" s="46"/>
      <c r="P682" s="44"/>
      <c r="Q682" s="45"/>
    </row>
    <row r="683" spans="2:17" ht="12.4" thickBot="1" x14ac:dyDescent="0.3">
      <c r="B683" s="57"/>
      <c r="C683" s="9"/>
      <c r="D683" s="10"/>
      <c r="E683" s="11"/>
      <c r="F683" s="10"/>
      <c r="G683" s="12"/>
      <c r="H683" s="10"/>
      <c r="I683" s="11"/>
      <c r="J683" s="50"/>
      <c r="K683" s="52"/>
      <c r="L683" s="50"/>
      <c r="M683" s="51"/>
      <c r="N683" s="50"/>
      <c r="O683" s="52"/>
      <c r="P683" s="50"/>
      <c r="Q683" s="51"/>
    </row>
    <row r="684" spans="2:17" ht="12.4" thickTop="1" x14ac:dyDescent="0.25">
      <c r="B684" s="58"/>
      <c r="C684" s="1"/>
      <c r="D684" s="2"/>
      <c r="E684" s="3"/>
      <c r="F684" s="2"/>
      <c r="G684" s="4"/>
      <c r="H684" s="2"/>
      <c r="I684" s="3"/>
      <c r="J684" s="38"/>
      <c r="K684" s="40"/>
      <c r="L684" s="38"/>
      <c r="M684" s="39"/>
      <c r="N684" s="38"/>
      <c r="O684" s="40"/>
      <c r="P684" s="38"/>
      <c r="Q684" s="39"/>
    </row>
    <row r="685" spans="2:17" ht="11.85" x14ac:dyDescent="0.25">
      <c r="B685" s="56"/>
      <c r="C685" s="5"/>
      <c r="D685" s="6"/>
      <c r="E685" s="7"/>
      <c r="F685" s="6"/>
      <c r="G685" s="8"/>
      <c r="H685" s="6"/>
      <c r="I685" s="7"/>
      <c r="J685" s="44"/>
      <c r="K685" s="46"/>
      <c r="L685" s="44"/>
      <c r="M685" s="45"/>
      <c r="N685" s="44"/>
      <c r="O685" s="46"/>
      <c r="P685" s="44"/>
      <c r="Q685" s="45"/>
    </row>
    <row r="686" spans="2:17" ht="12.4" thickBot="1" x14ac:dyDescent="0.3">
      <c r="B686" s="57"/>
      <c r="C686" s="9"/>
      <c r="D686" s="10"/>
      <c r="E686" s="11"/>
      <c r="F686" s="10"/>
      <c r="G686" s="12"/>
      <c r="H686" s="10"/>
      <c r="I686" s="11"/>
      <c r="J686" s="50"/>
      <c r="K686" s="52"/>
      <c r="L686" s="50"/>
      <c r="M686" s="51"/>
      <c r="N686" s="50"/>
      <c r="O686" s="52"/>
      <c r="P686" s="50"/>
      <c r="Q686" s="51"/>
    </row>
    <row r="687" spans="2:17" ht="12.4" thickTop="1" x14ac:dyDescent="0.25">
      <c r="B687" s="58"/>
      <c r="C687" s="1"/>
      <c r="D687" s="2"/>
      <c r="E687" s="3"/>
      <c r="F687" s="2"/>
      <c r="G687" s="4"/>
      <c r="H687" s="2"/>
      <c r="I687" s="3"/>
      <c r="J687" s="38"/>
      <c r="K687" s="40"/>
      <c r="L687" s="38"/>
      <c r="M687" s="39"/>
      <c r="N687" s="38"/>
      <c r="O687" s="40"/>
      <c r="P687" s="38"/>
      <c r="Q687" s="39"/>
    </row>
    <row r="688" spans="2:17" ht="11.85" x14ac:dyDescent="0.25">
      <c r="B688" s="56"/>
      <c r="C688" s="5"/>
      <c r="D688" s="6"/>
      <c r="E688" s="7"/>
      <c r="F688" s="6"/>
      <c r="G688" s="8"/>
      <c r="H688" s="6"/>
      <c r="I688" s="7"/>
      <c r="J688" s="44"/>
      <c r="K688" s="46"/>
      <c r="L688" s="44"/>
      <c r="M688" s="45"/>
      <c r="N688" s="44"/>
      <c r="O688" s="46"/>
      <c r="P688" s="44"/>
      <c r="Q688" s="45"/>
    </row>
    <row r="689" spans="2:17" ht="12.4" thickBot="1" x14ac:dyDescent="0.3">
      <c r="B689" s="57"/>
      <c r="C689" s="9"/>
      <c r="D689" s="10"/>
      <c r="E689" s="11"/>
      <c r="F689" s="10"/>
      <c r="G689" s="12"/>
      <c r="H689" s="10"/>
      <c r="I689" s="11"/>
      <c r="J689" s="50"/>
      <c r="K689" s="52"/>
      <c r="L689" s="50"/>
      <c r="M689" s="51"/>
      <c r="N689" s="50"/>
      <c r="O689" s="52"/>
      <c r="P689" s="50"/>
      <c r="Q689" s="51"/>
    </row>
    <row r="690" spans="2:17" ht="12.4" thickTop="1" x14ac:dyDescent="0.25">
      <c r="B690" s="58"/>
      <c r="C690" s="1"/>
      <c r="D690" s="2"/>
      <c r="E690" s="3"/>
      <c r="F690" s="2"/>
      <c r="G690" s="4"/>
      <c r="H690" s="2"/>
      <c r="I690" s="3"/>
      <c r="J690" s="38"/>
      <c r="K690" s="40"/>
      <c r="L690" s="38"/>
      <c r="M690" s="39"/>
      <c r="N690" s="38"/>
      <c r="O690" s="40"/>
      <c r="P690" s="38"/>
      <c r="Q690" s="39"/>
    </row>
    <row r="691" spans="2:17" ht="11.85" x14ac:dyDescent="0.25">
      <c r="B691" s="56"/>
      <c r="C691" s="5"/>
      <c r="D691" s="6"/>
      <c r="E691" s="7"/>
      <c r="F691" s="6"/>
      <c r="G691" s="8"/>
      <c r="H691" s="6"/>
      <c r="I691" s="7"/>
      <c r="J691" s="44"/>
      <c r="K691" s="46"/>
      <c r="L691" s="44"/>
      <c r="M691" s="45"/>
      <c r="N691" s="44"/>
      <c r="O691" s="46"/>
      <c r="P691" s="44"/>
      <c r="Q691" s="45"/>
    </row>
    <row r="692" spans="2:17" ht="12.4" thickBot="1" x14ac:dyDescent="0.3">
      <c r="B692" s="57"/>
      <c r="C692" s="9"/>
      <c r="D692" s="10"/>
      <c r="E692" s="11"/>
      <c r="F692" s="10"/>
      <c r="G692" s="12"/>
      <c r="H692" s="10"/>
      <c r="I692" s="11"/>
      <c r="J692" s="50"/>
      <c r="K692" s="52"/>
      <c r="L692" s="50"/>
      <c r="M692" s="51"/>
      <c r="N692" s="50"/>
      <c r="O692" s="52"/>
      <c r="P692" s="50"/>
      <c r="Q692" s="51"/>
    </row>
    <row r="693" spans="2:17" ht="12.4" thickTop="1" x14ac:dyDescent="0.25">
      <c r="B693" s="58"/>
      <c r="C693" s="1"/>
      <c r="D693" s="2"/>
      <c r="E693" s="3"/>
      <c r="F693" s="2"/>
      <c r="G693" s="4"/>
      <c r="H693" s="2"/>
      <c r="I693" s="3"/>
      <c r="J693" s="38"/>
      <c r="K693" s="40"/>
      <c r="L693" s="38"/>
      <c r="M693" s="39"/>
      <c r="N693" s="38"/>
      <c r="O693" s="40"/>
      <c r="P693" s="38"/>
      <c r="Q693" s="39"/>
    </row>
    <row r="694" spans="2:17" ht="11.85" x14ac:dyDescent="0.25">
      <c r="B694" s="56"/>
      <c r="C694" s="5"/>
      <c r="D694" s="6"/>
      <c r="E694" s="7"/>
      <c r="F694" s="6"/>
      <c r="G694" s="8"/>
      <c r="H694" s="6"/>
      <c r="I694" s="7"/>
      <c r="J694" s="44"/>
      <c r="K694" s="46"/>
      <c r="L694" s="44"/>
      <c r="M694" s="45"/>
      <c r="N694" s="44"/>
      <c r="O694" s="46"/>
      <c r="P694" s="44"/>
      <c r="Q694" s="45"/>
    </row>
    <row r="695" spans="2:17" ht="12.4" thickBot="1" x14ac:dyDescent="0.3">
      <c r="B695" s="57"/>
      <c r="C695" s="9"/>
      <c r="D695" s="10"/>
      <c r="E695" s="11"/>
      <c r="F695" s="10"/>
      <c r="G695" s="12"/>
      <c r="H695" s="10"/>
      <c r="I695" s="11"/>
      <c r="J695" s="50"/>
      <c r="K695" s="52"/>
      <c r="L695" s="50"/>
      <c r="M695" s="51"/>
      <c r="N695" s="50"/>
      <c r="O695" s="52"/>
      <c r="P695" s="50"/>
      <c r="Q695" s="51"/>
    </row>
    <row r="696" spans="2:17" ht="12.4" thickTop="1" x14ac:dyDescent="0.25">
      <c r="B696" s="58"/>
      <c r="C696" s="1"/>
      <c r="D696" s="2"/>
      <c r="E696" s="3"/>
      <c r="F696" s="2"/>
      <c r="G696" s="4"/>
      <c r="H696" s="2"/>
      <c r="I696" s="3"/>
      <c r="J696" s="38"/>
      <c r="K696" s="40"/>
      <c r="L696" s="38"/>
      <c r="M696" s="39"/>
      <c r="N696" s="38"/>
      <c r="O696" s="40"/>
      <c r="P696" s="38"/>
      <c r="Q696" s="39"/>
    </row>
    <row r="697" spans="2:17" ht="11.85" x14ac:dyDescent="0.25">
      <c r="B697" s="56"/>
      <c r="C697" s="5"/>
      <c r="D697" s="6"/>
      <c r="E697" s="7"/>
      <c r="F697" s="6"/>
      <c r="G697" s="8"/>
      <c r="H697" s="6"/>
      <c r="I697" s="7"/>
      <c r="J697" s="44"/>
      <c r="K697" s="46"/>
      <c r="L697" s="44"/>
      <c r="M697" s="45"/>
      <c r="N697" s="44"/>
      <c r="O697" s="46"/>
      <c r="P697" s="44"/>
      <c r="Q697" s="45"/>
    </row>
    <row r="698" spans="2:17" ht="12.4" thickBot="1" x14ac:dyDescent="0.3">
      <c r="B698" s="57"/>
      <c r="C698" s="9"/>
      <c r="D698" s="10"/>
      <c r="E698" s="11"/>
      <c r="F698" s="10"/>
      <c r="G698" s="12"/>
      <c r="H698" s="10"/>
      <c r="I698" s="11"/>
      <c r="J698" s="50"/>
      <c r="K698" s="52"/>
      <c r="L698" s="50"/>
      <c r="M698" s="51"/>
      <c r="N698" s="50"/>
      <c r="O698" s="52"/>
      <c r="P698" s="50"/>
      <c r="Q698" s="51"/>
    </row>
    <row r="699" spans="2:17" ht="12.4" thickTop="1" x14ac:dyDescent="0.25">
      <c r="B699" s="58"/>
      <c r="C699" s="1"/>
      <c r="D699" s="2"/>
      <c r="E699" s="3"/>
      <c r="F699" s="2"/>
      <c r="G699" s="4"/>
      <c r="H699" s="2"/>
      <c r="I699" s="3"/>
      <c r="J699" s="38"/>
      <c r="K699" s="40"/>
      <c r="L699" s="38"/>
      <c r="M699" s="39"/>
      <c r="N699" s="38"/>
      <c r="O699" s="40"/>
      <c r="P699" s="38"/>
      <c r="Q699" s="39"/>
    </row>
    <row r="700" spans="2:17" ht="11.85" x14ac:dyDescent="0.25">
      <c r="B700" s="56"/>
      <c r="C700" s="5"/>
      <c r="D700" s="6"/>
      <c r="E700" s="7"/>
      <c r="F700" s="6"/>
      <c r="G700" s="8"/>
      <c r="H700" s="6"/>
      <c r="I700" s="7"/>
      <c r="J700" s="44"/>
      <c r="K700" s="46"/>
      <c r="L700" s="44"/>
      <c r="M700" s="45"/>
      <c r="N700" s="44"/>
      <c r="O700" s="46"/>
      <c r="P700" s="44"/>
      <c r="Q700" s="45"/>
    </row>
    <row r="701" spans="2:17" ht="12.4" thickBot="1" x14ac:dyDescent="0.3">
      <c r="B701" s="57"/>
      <c r="C701" s="9"/>
      <c r="D701" s="10"/>
      <c r="E701" s="11"/>
      <c r="F701" s="10"/>
      <c r="G701" s="12"/>
      <c r="H701" s="10"/>
      <c r="I701" s="11"/>
      <c r="J701" s="50"/>
      <c r="K701" s="52"/>
      <c r="L701" s="50"/>
      <c r="M701" s="51"/>
      <c r="N701" s="50"/>
      <c r="O701" s="52"/>
      <c r="P701" s="50"/>
      <c r="Q701" s="51"/>
    </row>
    <row r="702" spans="2:17" ht="12.4" thickTop="1" x14ac:dyDescent="0.25">
      <c r="B702" s="58"/>
      <c r="C702" s="1"/>
      <c r="D702" s="2"/>
      <c r="E702" s="3"/>
      <c r="F702" s="2"/>
      <c r="G702" s="4"/>
      <c r="H702" s="2"/>
      <c r="I702" s="3"/>
      <c r="J702" s="38"/>
      <c r="K702" s="40"/>
      <c r="L702" s="38"/>
      <c r="M702" s="39"/>
      <c r="N702" s="38"/>
      <c r="O702" s="40"/>
      <c r="P702" s="38"/>
      <c r="Q702" s="39"/>
    </row>
    <row r="703" spans="2:17" ht="11.85" x14ac:dyDescent="0.25">
      <c r="B703" s="56"/>
      <c r="C703" s="5"/>
      <c r="D703" s="6"/>
      <c r="E703" s="7"/>
      <c r="F703" s="6"/>
      <c r="G703" s="8"/>
      <c r="H703" s="6"/>
      <c r="I703" s="7"/>
      <c r="J703" s="44"/>
      <c r="K703" s="46"/>
      <c r="L703" s="44"/>
      <c r="M703" s="45"/>
      <c r="N703" s="44"/>
      <c r="O703" s="46"/>
      <c r="P703" s="44"/>
      <c r="Q703" s="45"/>
    </row>
    <row r="704" spans="2:17" ht="12.4" thickBot="1" x14ac:dyDescent="0.3">
      <c r="B704" s="57"/>
      <c r="C704" s="9"/>
      <c r="D704" s="10"/>
      <c r="E704" s="11"/>
      <c r="F704" s="10"/>
      <c r="G704" s="12"/>
      <c r="H704" s="10"/>
      <c r="I704" s="11"/>
      <c r="J704" s="50"/>
      <c r="K704" s="52"/>
      <c r="L704" s="50"/>
      <c r="M704" s="51"/>
      <c r="N704" s="50"/>
      <c r="O704" s="52"/>
      <c r="P704" s="50"/>
      <c r="Q704" s="51"/>
    </row>
    <row r="705" spans="2:17" ht="12.4" thickTop="1" x14ac:dyDescent="0.25">
      <c r="B705" s="58"/>
      <c r="C705" s="1"/>
      <c r="D705" s="2"/>
      <c r="E705" s="3"/>
      <c r="F705" s="2"/>
      <c r="G705" s="4"/>
      <c r="H705" s="2"/>
      <c r="I705" s="3"/>
      <c r="J705" s="38"/>
      <c r="K705" s="40"/>
      <c r="L705" s="38"/>
      <c r="M705" s="39"/>
      <c r="N705" s="38"/>
      <c r="O705" s="40"/>
      <c r="P705" s="38"/>
      <c r="Q705" s="39"/>
    </row>
    <row r="706" spans="2:17" ht="11.85" x14ac:dyDescent="0.25">
      <c r="B706" s="56"/>
      <c r="C706" s="5"/>
      <c r="D706" s="6"/>
      <c r="E706" s="7"/>
      <c r="F706" s="6"/>
      <c r="G706" s="8"/>
      <c r="H706" s="6"/>
      <c r="I706" s="7"/>
      <c r="J706" s="44"/>
      <c r="K706" s="46"/>
      <c r="L706" s="44"/>
      <c r="M706" s="45"/>
      <c r="N706" s="44"/>
      <c r="O706" s="46"/>
      <c r="P706" s="44"/>
      <c r="Q706" s="45"/>
    </row>
    <row r="707" spans="2:17" ht="12.4" thickBot="1" x14ac:dyDescent="0.3">
      <c r="B707" s="57"/>
      <c r="C707" s="9"/>
      <c r="D707" s="10"/>
      <c r="E707" s="11"/>
      <c r="F707" s="10"/>
      <c r="G707" s="12"/>
      <c r="H707" s="10"/>
      <c r="I707" s="11"/>
      <c r="J707" s="50"/>
      <c r="K707" s="52"/>
      <c r="L707" s="50"/>
      <c r="M707" s="51"/>
      <c r="N707" s="50"/>
      <c r="O707" s="52"/>
      <c r="P707" s="50"/>
      <c r="Q707" s="51"/>
    </row>
    <row r="708" spans="2:17" ht="12.4" thickTop="1" x14ac:dyDescent="0.25">
      <c r="B708" s="58"/>
      <c r="C708" s="1"/>
      <c r="D708" s="2"/>
      <c r="E708" s="3"/>
      <c r="F708" s="2"/>
      <c r="G708" s="4"/>
      <c r="H708" s="2"/>
      <c r="I708" s="3"/>
      <c r="J708" s="38"/>
      <c r="K708" s="40"/>
      <c r="L708" s="38"/>
      <c r="M708" s="39"/>
      <c r="N708" s="38"/>
      <c r="O708" s="40"/>
      <c r="P708" s="38"/>
      <c r="Q708" s="39"/>
    </row>
    <row r="709" spans="2:17" ht="11.85" x14ac:dyDescent="0.25">
      <c r="B709" s="56"/>
      <c r="C709" s="5"/>
      <c r="D709" s="6"/>
      <c r="E709" s="7"/>
      <c r="F709" s="6"/>
      <c r="G709" s="8"/>
      <c r="H709" s="6"/>
      <c r="I709" s="7"/>
      <c r="J709" s="44"/>
      <c r="K709" s="46"/>
      <c r="L709" s="44"/>
      <c r="M709" s="45"/>
      <c r="N709" s="44"/>
      <c r="O709" s="46"/>
      <c r="P709" s="44"/>
      <c r="Q709" s="45"/>
    </row>
    <row r="710" spans="2:17" ht="12.4" thickBot="1" x14ac:dyDescent="0.3">
      <c r="B710" s="57"/>
      <c r="C710" s="9"/>
      <c r="D710" s="10"/>
      <c r="E710" s="11"/>
      <c r="F710" s="10"/>
      <c r="G710" s="12"/>
      <c r="H710" s="10"/>
      <c r="I710" s="11"/>
      <c r="J710" s="50"/>
      <c r="K710" s="52"/>
      <c r="L710" s="50"/>
      <c r="M710" s="51"/>
      <c r="N710" s="50"/>
      <c r="O710" s="52"/>
      <c r="P710" s="50"/>
      <c r="Q710" s="51"/>
    </row>
    <row r="711" spans="2:17" ht="12.4" thickTop="1" x14ac:dyDescent="0.25">
      <c r="B711" s="58"/>
      <c r="C711" s="1"/>
      <c r="D711" s="2"/>
      <c r="E711" s="3"/>
      <c r="F711" s="2"/>
      <c r="G711" s="4"/>
      <c r="H711" s="2"/>
      <c r="I711" s="3"/>
      <c r="J711" s="38"/>
      <c r="K711" s="40"/>
      <c r="L711" s="38"/>
      <c r="M711" s="39"/>
      <c r="N711" s="38"/>
      <c r="O711" s="40"/>
      <c r="P711" s="38"/>
      <c r="Q711" s="39"/>
    </row>
    <row r="712" spans="2:17" ht="11.85" x14ac:dyDescent="0.25">
      <c r="B712" s="56"/>
      <c r="C712" s="5"/>
      <c r="D712" s="6"/>
      <c r="E712" s="7"/>
      <c r="F712" s="6"/>
      <c r="G712" s="8"/>
      <c r="H712" s="6"/>
      <c r="I712" s="7"/>
      <c r="J712" s="44"/>
      <c r="K712" s="46"/>
      <c r="L712" s="44"/>
      <c r="M712" s="45"/>
      <c r="N712" s="44"/>
      <c r="O712" s="46"/>
      <c r="P712" s="44"/>
      <c r="Q712" s="45"/>
    </row>
    <row r="713" spans="2:17" ht="12.4" thickBot="1" x14ac:dyDescent="0.3">
      <c r="B713" s="57"/>
      <c r="C713" s="9"/>
      <c r="D713" s="10"/>
      <c r="E713" s="11"/>
      <c r="F713" s="10"/>
      <c r="G713" s="12"/>
      <c r="H713" s="10"/>
      <c r="I713" s="11"/>
      <c r="J713" s="50"/>
      <c r="K713" s="52"/>
      <c r="L713" s="50"/>
      <c r="M713" s="51"/>
      <c r="N713" s="50"/>
      <c r="O713" s="52"/>
      <c r="P713" s="50"/>
      <c r="Q713" s="51"/>
    </row>
    <row r="714" spans="2:17" ht="12.4" thickTop="1" x14ac:dyDescent="0.25">
      <c r="B714" s="58"/>
      <c r="C714" s="1"/>
      <c r="D714" s="2"/>
      <c r="E714" s="3"/>
      <c r="F714" s="2"/>
      <c r="G714" s="4"/>
      <c r="H714" s="2"/>
      <c r="I714" s="3"/>
      <c r="J714" s="38"/>
      <c r="K714" s="40"/>
      <c r="L714" s="38"/>
      <c r="M714" s="39"/>
      <c r="N714" s="38"/>
      <c r="O714" s="40"/>
      <c r="P714" s="38"/>
      <c r="Q714" s="39"/>
    </row>
    <row r="715" spans="2:17" ht="11.85" x14ac:dyDescent="0.25">
      <c r="B715" s="56"/>
      <c r="C715" s="5"/>
      <c r="D715" s="6"/>
      <c r="E715" s="7"/>
      <c r="F715" s="6"/>
      <c r="G715" s="8"/>
      <c r="H715" s="6"/>
      <c r="I715" s="7"/>
      <c r="J715" s="44"/>
      <c r="K715" s="46"/>
      <c r="L715" s="44"/>
      <c r="M715" s="45"/>
      <c r="N715" s="44"/>
      <c r="O715" s="46"/>
      <c r="P715" s="44"/>
      <c r="Q715" s="45"/>
    </row>
    <row r="716" spans="2:17" ht="12.4" thickBot="1" x14ac:dyDescent="0.3">
      <c r="B716" s="57"/>
      <c r="C716" s="9"/>
      <c r="D716" s="10"/>
      <c r="E716" s="11"/>
      <c r="F716" s="10"/>
      <c r="G716" s="12"/>
      <c r="H716" s="10"/>
      <c r="I716" s="11"/>
      <c r="J716" s="50"/>
      <c r="K716" s="52"/>
      <c r="L716" s="50"/>
      <c r="M716" s="51"/>
      <c r="N716" s="50"/>
      <c r="O716" s="52"/>
      <c r="P716" s="50"/>
      <c r="Q716" s="51"/>
    </row>
    <row r="717" spans="2:17" ht="12.4" thickTop="1" x14ac:dyDescent="0.25">
      <c r="B717" s="58"/>
      <c r="C717" s="1"/>
      <c r="D717" s="2"/>
      <c r="E717" s="3"/>
      <c r="F717" s="2"/>
      <c r="G717" s="4"/>
      <c r="H717" s="2"/>
      <c r="I717" s="3"/>
      <c r="J717" s="38"/>
      <c r="K717" s="40"/>
      <c r="L717" s="38"/>
      <c r="M717" s="39"/>
      <c r="N717" s="38"/>
      <c r="O717" s="40"/>
      <c r="P717" s="38"/>
      <c r="Q717" s="39"/>
    </row>
    <row r="718" spans="2:17" ht="11.85" x14ac:dyDescent="0.25">
      <c r="B718" s="56"/>
      <c r="C718" s="5"/>
      <c r="D718" s="6"/>
      <c r="E718" s="7"/>
      <c r="F718" s="6"/>
      <c r="G718" s="8"/>
      <c r="H718" s="6"/>
      <c r="I718" s="7"/>
      <c r="J718" s="44"/>
      <c r="K718" s="46"/>
      <c r="L718" s="44"/>
      <c r="M718" s="45"/>
      <c r="N718" s="44"/>
      <c r="O718" s="46"/>
      <c r="P718" s="44"/>
      <c r="Q718" s="45"/>
    </row>
    <row r="719" spans="2:17" ht="12.4" thickBot="1" x14ac:dyDescent="0.3">
      <c r="B719" s="57"/>
      <c r="C719" s="9"/>
      <c r="D719" s="10"/>
      <c r="E719" s="11"/>
      <c r="F719" s="10"/>
      <c r="G719" s="12"/>
      <c r="H719" s="10"/>
      <c r="I719" s="11"/>
      <c r="J719" s="50"/>
      <c r="K719" s="52"/>
      <c r="L719" s="50"/>
      <c r="M719" s="51"/>
      <c r="N719" s="50"/>
      <c r="O719" s="52"/>
      <c r="P719" s="50"/>
      <c r="Q719" s="51"/>
    </row>
    <row r="720" spans="2:17" ht="12.4" thickTop="1" x14ac:dyDescent="0.25">
      <c r="B720" s="58"/>
      <c r="C720" s="1"/>
      <c r="D720" s="2"/>
      <c r="E720" s="3"/>
      <c r="F720" s="2"/>
      <c r="G720" s="4"/>
      <c r="H720" s="2"/>
      <c r="I720" s="3"/>
      <c r="J720" s="38"/>
      <c r="K720" s="40"/>
      <c r="L720" s="38"/>
      <c r="M720" s="39"/>
      <c r="N720" s="38"/>
      <c r="O720" s="40"/>
      <c r="P720" s="38"/>
      <c r="Q720" s="39"/>
    </row>
    <row r="721" spans="2:17" ht="11.85" x14ac:dyDescent="0.25">
      <c r="B721" s="56"/>
      <c r="C721" s="5"/>
      <c r="D721" s="6"/>
      <c r="E721" s="7"/>
      <c r="F721" s="6"/>
      <c r="G721" s="8"/>
      <c r="H721" s="6"/>
      <c r="I721" s="7"/>
      <c r="J721" s="44"/>
      <c r="K721" s="46"/>
      <c r="L721" s="44"/>
      <c r="M721" s="45"/>
      <c r="N721" s="44"/>
      <c r="O721" s="46"/>
      <c r="P721" s="44"/>
      <c r="Q721" s="45"/>
    </row>
    <row r="722" spans="2:17" ht="12.4" thickBot="1" x14ac:dyDescent="0.3">
      <c r="B722" s="57"/>
      <c r="C722" s="9"/>
      <c r="D722" s="10"/>
      <c r="E722" s="11"/>
      <c r="F722" s="10"/>
      <c r="G722" s="12"/>
      <c r="H722" s="10"/>
      <c r="I722" s="11"/>
      <c r="J722" s="50"/>
      <c r="K722" s="52"/>
      <c r="L722" s="50"/>
      <c r="M722" s="51"/>
      <c r="N722" s="50"/>
      <c r="O722" s="52"/>
      <c r="P722" s="50"/>
      <c r="Q722" s="51"/>
    </row>
    <row r="723" spans="2:17" ht="12.4" thickTop="1" x14ac:dyDescent="0.25">
      <c r="B723" s="58"/>
      <c r="C723" s="1"/>
      <c r="D723" s="2"/>
      <c r="E723" s="3"/>
      <c r="F723" s="2"/>
      <c r="G723" s="4"/>
      <c r="H723" s="2"/>
      <c r="I723" s="3"/>
      <c r="J723" s="38"/>
      <c r="K723" s="40"/>
      <c r="L723" s="38"/>
      <c r="M723" s="39"/>
      <c r="N723" s="38"/>
      <c r="O723" s="40"/>
      <c r="P723" s="38"/>
      <c r="Q723" s="39"/>
    </row>
    <row r="724" spans="2:17" ht="11.85" x14ac:dyDescent="0.25">
      <c r="B724" s="56"/>
      <c r="C724" s="5"/>
      <c r="D724" s="6"/>
      <c r="E724" s="7"/>
      <c r="F724" s="6"/>
      <c r="G724" s="8"/>
      <c r="H724" s="6"/>
      <c r="I724" s="7"/>
      <c r="J724" s="44"/>
      <c r="K724" s="46"/>
      <c r="L724" s="44"/>
      <c r="M724" s="45"/>
      <c r="N724" s="44"/>
      <c r="O724" s="46"/>
      <c r="P724" s="44"/>
      <c r="Q724" s="45"/>
    </row>
    <row r="725" spans="2:17" ht="12.4" thickBot="1" x14ac:dyDescent="0.3">
      <c r="B725" s="57"/>
      <c r="C725" s="9"/>
      <c r="D725" s="10"/>
      <c r="E725" s="11"/>
      <c r="F725" s="10"/>
      <c r="G725" s="12"/>
      <c r="H725" s="10"/>
      <c r="I725" s="11"/>
      <c r="J725" s="50"/>
      <c r="K725" s="52"/>
      <c r="L725" s="50"/>
      <c r="M725" s="51"/>
      <c r="N725" s="50"/>
      <c r="O725" s="52"/>
      <c r="P725" s="50"/>
      <c r="Q725" s="51"/>
    </row>
    <row r="726" spans="2:17" ht="12.4" thickTop="1" x14ac:dyDescent="0.25">
      <c r="B726" s="58"/>
      <c r="C726" s="1"/>
      <c r="D726" s="2"/>
      <c r="E726" s="3"/>
      <c r="F726" s="2"/>
      <c r="G726" s="4"/>
      <c r="H726" s="2"/>
      <c r="I726" s="3"/>
      <c r="J726" s="38"/>
      <c r="K726" s="40"/>
      <c r="L726" s="38"/>
      <c r="M726" s="39"/>
      <c r="N726" s="38"/>
      <c r="O726" s="40"/>
      <c r="P726" s="38"/>
      <c r="Q726" s="39"/>
    </row>
    <row r="727" spans="2:17" ht="11.85" x14ac:dyDescent="0.25">
      <c r="B727" s="56"/>
      <c r="C727" s="5"/>
      <c r="D727" s="6"/>
      <c r="E727" s="7"/>
      <c r="F727" s="6"/>
      <c r="G727" s="8"/>
      <c r="H727" s="6"/>
      <c r="I727" s="7"/>
      <c r="J727" s="44"/>
      <c r="K727" s="46"/>
      <c r="L727" s="44"/>
      <c r="M727" s="45"/>
      <c r="N727" s="44"/>
      <c r="O727" s="46"/>
      <c r="P727" s="44"/>
      <c r="Q727" s="45"/>
    </row>
    <row r="728" spans="2:17" ht="12.4" thickBot="1" x14ac:dyDescent="0.3">
      <c r="B728" s="57"/>
      <c r="C728" s="9"/>
      <c r="D728" s="10"/>
      <c r="E728" s="11"/>
      <c r="F728" s="10"/>
      <c r="G728" s="12"/>
      <c r="H728" s="10"/>
      <c r="I728" s="11"/>
      <c r="J728" s="50"/>
      <c r="K728" s="52"/>
      <c r="L728" s="50"/>
      <c r="M728" s="51"/>
      <c r="N728" s="50"/>
      <c r="O728" s="52"/>
      <c r="P728" s="50"/>
      <c r="Q728" s="51"/>
    </row>
    <row r="729" spans="2:17" ht="12.4" thickTop="1" x14ac:dyDescent="0.25">
      <c r="B729" s="58"/>
      <c r="C729" s="1"/>
      <c r="D729" s="2"/>
      <c r="E729" s="3"/>
      <c r="F729" s="2"/>
      <c r="G729" s="4"/>
      <c r="H729" s="2"/>
      <c r="I729" s="3"/>
      <c r="J729" s="38"/>
      <c r="K729" s="40"/>
      <c r="L729" s="38"/>
      <c r="M729" s="39"/>
      <c r="N729" s="38"/>
      <c r="O729" s="40"/>
      <c r="P729" s="38"/>
      <c r="Q729" s="39"/>
    </row>
    <row r="730" spans="2:17" ht="11.85" x14ac:dyDescent="0.25">
      <c r="B730" s="56"/>
      <c r="C730" s="5"/>
      <c r="D730" s="6"/>
      <c r="E730" s="7"/>
      <c r="F730" s="6"/>
      <c r="G730" s="8"/>
      <c r="H730" s="6"/>
      <c r="I730" s="7"/>
      <c r="J730" s="44"/>
      <c r="K730" s="46"/>
      <c r="L730" s="44"/>
      <c r="M730" s="45"/>
      <c r="N730" s="44"/>
      <c r="O730" s="46"/>
      <c r="P730" s="44"/>
      <c r="Q730" s="45"/>
    </row>
    <row r="731" spans="2:17" ht="12.4" thickBot="1" x14ac:dyDescent="0.3">
      <c r="B731" s="57"/>
      <c r="C731" s="9"/>
      <c r="D731" s="10"/>
      <c r="E731" s="11"/>
      <c r="F731" s="10"/>
      <c r="G731" s="12"/>
      <c r="H731" s="10"/>
      <c r="I731" s="11"/>
      <c r="J731" s="50"/>
      <c r="K731" s="52"/>
      <c r="L731" s="50"/>
      <c r="M731" s="51"/>
      <c r="N731" s="50"/>
      <c r="O731" s="52"/>
      <c r="P731" s="50"/>
      <c r="Q731" s="51"/>
    </row>
    <row r="732" spans="2:17" ht="12.4" thickTop="1" x14ac:dyDescent="0.25">
      <c r="B732" s="58"/>
      <c r="C732" s="1"/>
      <c r="D732" s="2"/>
      <c r="E732" s="3"/>
      <c r="F732" s="2"/>
      <c r="G732" s="4"/>
      <c r="H732" s="2"/>
      <c r="I732" s="3"/>
      <c r="J732" s="38"/>
      <c r="K732" s="40"/>
      <c r="L732" s="38"/>
      <c r="M732" s="39"/>
      <c r="N732" s="38"/>
      <c r="O732" s="40"/>
      <c r="P732" s="38"/>
      <c r="Q732" s="39"/>
    </row>
    <row r="733" spans="2:17" ht="11.85" x14ac:dyDescent="0.25">
      <c r="B733" s="56"/>
      <c r="C733" s="5"/>
      <c r="D733" s="6"/>
      <c r="E733" s="7"/>
      <c r="F733" s="6"/>
      <c r="G733" s="8"/>
      <c r="H733" s="6"/>
      <c r="I733" s="7"/>
      <c r="J733" s="44"/>
      <c r="K733" s="46"/>
      <c r="L733" s="44"/>
      <c r="M733" s="45"/>
      <c r="N733" s="44"/>
      <c r="O733" s="46"/>
      <c r="P733" s="44"/>
      <c r="Q733" s="45"/>
    </row>
    <row r="734" spans="2:17" ht="12.4" thickBot="1" x14ac:dyDescent="0.3">
      <c r="B734" s="57"/>
      <c r="C734" s="9"/>
      <c r="D734" s="10"/>
      <c r="E734" s="11"/>
      <c r="F734" s="10"/>
      <c r="G734" s="12"/>
      <c r="H734" s="10"/>
      <c r="I734" s="11"/>
      <c r="J734" s="50"/>
      <c r="K734" s="52"/>
      <c r="L734" s="50"/>
      <c r="M734" s="51"/>
      <c r="N734" s="50"/>
      <c r="O734" s="52"/>
      <c r="P734" s="50"/>
      <c r="Q734" s="51"/>
    </row>
    <row r="735" spans="2:17" ht="12.4" thickTop="1" x14ac:dyDescent="0.25">
      <c r="B735" s="58"/>
      <c r="C735" s="1"/>
      <c r="D735" s="2"/>
      <c r="E735" s="3"/>
      <c r="F735" s="2"/>
      <c r="G735" s="4"/>
      <c r="H735" s="2"/>
      <c r="I735" s="3"/>
      <c r="J735" s="38"/>
      <c r="K735" s="40"/>
      <c r="L735" s="38"/>
      <c r="M735" s="39"/>
      <c r="N735" s="38"/>
      <c r="O735" s="40"/>
      <c r="P735" s="38"/>
      <c r="Q735" s="39"/>
    </row>
    <row r="736" spans="2:17" ht="11.85" x14ac:dyDescent="0.25">
      <c r="B736" s="56"/>
      <c r="C736" s="5"/>
      <c r="D736" s="6"/>
      <c r="E736" s="7"/>
      <c r="F736" s="6"/>
      <c r="G736" s="8"/>
      <c r="H736" s="6"/>
      <c r="I736" s="7"/>
      <c r="J736" s="44"/>
      <c r="K736" s="46"/>
      <c r="L736" s="44"/>
      <c r="M736" s="45"/>
      <c r="N736" s="44"/>
      <c r="O736" s="46"/>
      <c r="P736" s="44"/>
      <c r="Q736" s="45"/>
    </row>
    <row r="737" spans="2:17" ht="12.4" thickBot="1" x14ac:dyDescent="0.3">
      <c r="B737" s="57"/>
      <c r="C737" s="9"/>
      <c r="D737" s="10"/>
      <c r="E737" s="11"/>
      <c r="F737" s="10"/>
      <c r="G737" s="12"/>
      <c r="H737" s="10"/>
      <c r="I737" s="11"/>
      <c r="J737" s="50"/>
      <c r="K737" s="52"/>
      <c r="L737" s="50"/>
      <c r="M737" s="51"/>
      <c r="N737" s="50"/>
      <c r="O737" s="52"/>
      <c r="P737" s="50"/>
      <c r="Q737" s="51"/>
    </row>
    <row r="738" spans="2:17" ht="12.4" thickTop="1" x14ac:dyDescent="0.25">
      <c r="B738" s="58"/>
      <c r="C738" s="1"/>
      <c r="D738" s="2"/>
      <c r="E738" s="3"/>
      <c r="F738" s="2"/>
      <c r="G738" s="4"/>
      <c r="H738" s="2"/>
      <c r="I738" s="3"/>
      <c r="J738" s="38"/>
      <c r="K738" s="40"/>
      <c r="L738" s="38"/>
      <c r="M738" s="39"/>
      <c r="N738" s="38"/>
      <c r="O738" s="40"/>
      <c r="P738" s="38"/>
      <c r="Q738" s="39"/>
    </row>
    <row r="739" spans="2:17" ht="11.85" x14ac:dyDescent="0.25">
      <c r="B739" s="56"/>
      <c r="C739" s="5"/>
      <c r="D739" s="6"/>
      <c r="E739" s="7"/>
      <c r="F739" s="6"/>
      <c r="G739" s="8"/>
      <c r="H739" s="6"/>
      <c r="I739" s="7"/>
      <c r="J739" s="44"/>
      <c r="K739" s="46"/>
      <c r="L739" s="44"/>
      <c r="M739" s="45"/>
      <c r="N739" s="44"/>
      <c r="O739" s="46"/>
      <c r="P739" s="44"/>
      <c r="Q739" s="45"/>
    </row>
    <row r="740" spans="2:17" ht="12.4" thickBot="1" x14ac:dyDescent="0.3">
      <c r="B740" s="57"/>
      <c r="C740" s="9"/>
      <c r="D740" s="10"/>
      <c r="E740" s="11"/>
      <c r="F740" s="10"/>
      <c r="G740" s="12"/>
      <c r="H740" s="10"/>
      <c r="I740" s="11"/>
      <c r="J740" s="50"/>
      <c r="K740" s="52"/>
      <c r="L740" s="50"/>
      <c r="M740" s="51"/>
      <c r="N740" s="50"/>
      <c r="O740" s="52"/>
      <c r="P740" s="50"/>
      <c r="Q740" s="51"/>
    </row>
    <row r="741" spans="2:17" ht="12.4" thickTop="1" x14ac:dyDescent="0.25">
      <c r="B741" s="58"/>
      <c r="C741" s="1"/>
      <c r="D741" s="2"/>
      <c r="E741" s="3"/>
      <c r="F741" s="2"/>
      <c r="G741" s="4"/>
      <c r="H741" s="2"/>
      <c r="I741" s="3"/>
      <c r="J741" s="38"/>
      <c r="K741" s="40"/>
      <c r="L741" s="38"/>
      <c r="M741" s="39"/>
      <c r="N741" s="38"/>
      <c r="O741" s="40"/>
      <c r="P741" s="38"/>
      <c r="Q741" s="39"/>
    </row>
    <row r="742" spans="2:17" ht="11.85" x14ac:dyDescent="0.25">
      <c r="B742" s="56"/>
      <c r="C742" s="5"/>
      <c r="D742" s="6"/>
      <c r="E742" s="7"/>
      <c r="F742" s="6"/>
      <c r="G742" s="8"/>
      <c r="H742" s="6"/>
      <c r="I742" s="7"/>
      <c r="J742" s="44"/>
      <c r="K742" s="46"/>
      <c r="L742" s="44"/>
      <c r="M742" s="45"/>
      <c r="N742" s="44"/>
      <c r="O742" s="46"/>
      <c r="P742" s="44"/>
      <c r="Q742" s="45"/>
    </row>
    <row r="743" spans="2:17" ht="12.4" thickBot="1" x14ac:dyDescent="0.3">
      <c r="B743" s="57"/>
      <c r="C743" s="9"/>
      <c r="D743" s="10"/>
      <c r="E743" s="11"/>
      <c r="F743" s="10"/>
      <c r="G743" s="12"/>
      <c r="H743" s="10"/>
      <c r="I743" s="11"/>
      <c r="J743" s="50"/>
      <c r="K743" s="52"/>
      <c r="L743" s="50"/>
      <c r="M743" s="51"/>
      <c r="N743" s="50"/>
      <c r="O743" s="52"/>
      <c r="P743" s="50"/>
      <c r="Q743" s="51"/>
    </row>
    <row r="744" spans="2:17" ht="12.4" thickTop="1" x14ac:dyDescent="0.25">
      <c r="B744" s="58"/>
      <c r="C744" s="1"/>
      <c r="D744" s="2"/>
      <c r="E744" s="3"/>
      <c r="F744" s="2"/>
      <c r="G744" s="4"/>
      <c r="H744" s="2"/>
      <c r="I744" s="3"/>
      <c r="J744" s="38"/>
      <c r="K744" s="40"/>
      <c r="L744" s="38"/>
      <c r="M744" s="39"/>
      <c r="N744" s="38"/>
      <c r="O744" s="40"/>
      <c r="P744" s="38"/>
      <c r="Q744" s="39"/>
    </row>
    <row r="745" spans="2:17" ht="11.85" x14ac:dyDescent="0.25">
      <c r="B745" s="56"/>
      <c r="C745" s="5"/>
      <c r="D745" s="6"/>
      <c r="E745" s="7"/>
      <c r="F745" s="6"/>
      <c r="G745" s="8"/>
      <c r="H745" s="6"/>
      <c r="I745" s="7"/>
      <c r="J745" s="44"/>
      <c r="K745" s="46"/>
      <c r="L745" s="44"/>
      <c r="M745" s="45"/>
      <c r="N745" s="44"/>
      <c r="O745" s="46"/>
      <c r="P745" s="44"/>
      <c r="Q745" s="45"/>
    </row>
    <row r="746" spans="2:17" ht="12.4" thickBot="1" x14ac:dyDescent="0.3">
      <c r="B746" s="57"/>
      <c r="C746" s="9"/>
      <c r="D746" s="10"/>
      <c r="E746" s="11"/>
      <c r="F746" s="10"/>
      <c r="G746" s="12"/>
      <c r="H746" s="10"/>
      <c r="I746" s="11"/>
      <c r="J746" s="50"/>
      <c r="K746" s="52"/>
      <c r="L746" s="50"/>
      <c r="M746" s="51"/>
      <c r="N746" s="50"/>
      <c r="O746" s="52"/>
      <c r="P746" s="50"/>
      <c r="Q746" s="51"/>
    </row>
    <row r="747" spans="2:17" ht="12.4" thickTop="1" x14ac:dyDescent="0.25">
      <c r="B747" s="58"/>
      <c r="C747" s="1"/>
      <c r="D747" s="2"/>
      <c r="E747" s="3"/>
      <c r="F747" s="2"/>
      <c r="G747" s="4"/>
      <c r="H747" s="2"/>
      <c r="I747" s="3"/>
      <c r="J747" s="38"/>
      <c r="K747" s="40"/>
      <c r="L747" s="38"/>
      <c r="M747" s="39"/>
      <c r="N747" s="38"/>
      <c r="O747" s="40"/>
      <c r="P747" s="38"/>
      <c r="Q747" s="39"/>
    </row>
    <row r="748" spans="2:17" ht="11.85" x14ac:dyDescent="0.25">
      <c r="B748" s="56"/>
      <c r="C748" s="5"/>
      <c r="D748" s="6"/>
      <c r="E748" s="7"/>
      <c r="F748" s="6"/>
      <c r="G748" s="8"/>
      <c r="H748" s="6"/>
      <c r="I748" s="7"/>
      <c r="J748" s="44"/>
      <c r="K748" s="46"/>
      <c r="L748" s="44"/>
      <c r="M748" s="45"/>
      <c r="N748" s="44"/>
      <c r="O748" s="46"/>
      <c r="P748" s="44"/>
      <c r="Q748" s="45"/>
    </row>
    <row r="749" spans="2:17" ht="12.4" thickBot="1" x14ac:dyDescent="0.3">
      <c r="B749" s="57"/>
      <c r="C749" s="9"/>
      <c r="D749" s="10"/>
      <c r="E749" s="11"/>
      <c r="F749" s="10"/>
      <c r="G749" s="12"/>
      <c r="H749" s="10"/>
      <c r="I749" s="11"/>
      <c r="J749" s="50"/>
      <c r="K749" s="52"/>
      <c r="L749" s="50"/>
      <c r="M749" s="51"/>
      <c r="N749" s="50"/>
      <c r="O749" s="52"/>
      <c r="P749" s="50"/>
      <c r="Q749" s="51"/>
    </row>
    <row r="750" spans="2:17" ht="12.4" thickTop="1" x14ac:dyDescent="0.25">
      <c r="B750" s="58"/>
      <c r="C750" s="1"/>
      <c r="D750" s="2"/>
      <c r="E750" s="3"/>
      <c r="F750" s="2"/>
      <c r="G750" s="4"/>
      <c r="H750" s="2"/>
      <c r="I750" s="3"/>
      <c r="J750" s="38"/>
      <c r="K750" s="40"/>
      <c r="L750" s="38"/>
      <c r="M750" s="39"/>
      <c r="N750" s="38"/>
      <c r="O750" s="40"/>
      <c r="P750" s="38"/>
      <c r="Q750" s="39"/>
    </row>
    <row r="751" spans="2:17" ht="11.85" x14ac:dyDescent="0.25">
      <c r="B751" s="56"/>
      <c r="C751" s="5"/>
      <c r="D751" s="6"/>
      <c r="E751" s="7"/>
      <c r="F751" s="6"/>
      <c r="G751" s="8"/>
      <c r="H751" s="6"/>
      <c r="I751" s="7"/>
      <c r="J751" s="44"/>
      <c r="K751" s="46"/>
      <c r="L751" s="44"/>
      <c r="M751" s="45"/>
      <c r="N751" s="44"/>
      <c r="O751" s="46"/>
      <c r="P751" s="44"/>
      <c r="Q751" s="45"/>
    </row>
    <row r="752" spans="2:17" ht="12.4" thickBot="1" x14ac:dyDescent="0.3">
      <c r="B752" s="57"/>
      <c r="C752" s="9"/>
      <c r="D752" s="10"/>
      <c r="E752" s="11"/>
      <c r="F752" s="10"/>
      <c r="G752" s="12"/>
      <c r="H752" s="10"/>
      <c r="I752" s="11"/>
      <c r="J752" s="50"/>
      <c r="K752" s="52"/>
      <c r="L752" s="50"/>
      <c r="M752" s="51"/>
      <c r="N752" s="50"/>
      <c r="O752" s="52"/>
      <c r="P752" s="50"/>
      <c r="Q752" s="51"/>
    </row>
    <row r="753" spans="2:17" ht="12.4" thickTop="1" x14ac:dyDescent="0.25">
      <c r="B753" s="58"/>
      <c r="C753" s="1"/>
      <c r="D753" s="2"/>
      <c r="E753" s="3"/>
      <c r="F753" s="2"/>
      <c r="G753" s="4"/>
      <c r="H753" s="2"/>
      <c r="I753" s="3"/>
      <c r="J753" s="38"/>
      <c r="K753" s="40"/>
      <c r="L753" s="38"/>
      <c r="M753" s="39"/>
      <c r="N753" s="38"/>
      <c r="O753" s="40"/>
      <c r="P753" s="38"/>
      <c r="Q753" s="39"/>
    </row>
    <row r="754" spans="2:17" ht="11.85" x14ac:dyDescent="0.25">
      <c r="B754" s="56"/>
      <c r="C754" s="5"/>
      <c r="D754" s="6"/>
      <c r="E754" s="7"/>
      <c r="F754" s="6"/>
      <c r="G754" s="8"/>
      <c r="H754" s="6"/>
      <c r="I754" s="7"/>
      <c r="J754" s="44"/>
      <c r="K754" s="46"/>
      <c r="L754" s="44"/>
      <c r="M754" s="45"/>
      <c r="N754" s="44"/>
      <c r="O754" s="46"/>
      <c r="P754" s="44"/>
      <c r="Q754" s="45"/>
    </row>
    <row r="755" spans="2:17" ht="12.4" thickBot="1" x14ac:dyDescent="0.3">
      <c r="B755" s="57"/>
      <c r="C755" s="9"/>
      <c r="D755" s="10"/>
      <c r="E755" s="11"/>
      <c r="F755" s="10"/>
      <c r="G755" s="12"/>
      <c r="H755" s="10"/>
      <c r="I755" s="11"/>
      <c r="J755" s="50"/>
      <c r="K755" s="52"/>
      <c r="L755" s="50"/>
      <c r="M755" s="51"/>
      <c r="N755" s="50"/>
      <c r="O755" s="52"/>
      <c r="P755" s="50"/>
      <c r="Q755" s="51"/>
    </row>
    <row r="756" spans="2:17" ht="12.4" thickTop="1" x14ac:dyDescent="0.25">
      <c r="B756" s="58"/>
      <c r="C756" s="1"/>
      <c r="D756" s="2"/>
      <c r="E756" s="3"/>
      <c r="F756" s="2"/>
      <c r="G756" s="4"/>
      <c r="H756" s="2"/>
      <c r="I756" s="3"/>
      <c r="J756" s="38"/>
      <c r="K756" s="40"/>
      <c r="L756" s="38"/>
      <c r="M756" s="39"/>
      <c r="N756" s="38"/>
      <c r="O756" s="40"/>
      <c r="P756" s="38"/>
      <c r="Q756" s="39"/>
    </row>
    <row r="757" spans="2:17" ht="11.85" x14ac:dyDescent="0.25">
      <c r="B757" s="56"/>
      <c r="C757" s="5"/>
      <c r="D757" s="6"/>
      <c r="E757" s="7"/>
      <c r="F757" s="6"/>
      <c r="G757" s="8"/>
      <c r="H757" s="6"/>
      <c r="I757" s="7"/>
      <c r="J757" s="44"/>
      <c r="K757" s="46"/>
      <c r="L757" s="44"/>
      <c r="M757" s="45"/>
      <c r="N757" s="44"/>
      <c r="O757" s="46"/>
      <c r="P757" s="44"/>
      <c r="Q757" s="45"/>
    </row>
    <row r="758" spans="2:17" ht="12.4" thickBot="1" x14ac:dyDescent="0.3">
      <c r="B758" s="57"/>
      <c r="C758" s="9"/>
      <c r="D758" s="10"/>
      <c r="E758" s="11"/>
      <c r="F758" s="10"/>
      <c r="G758" s="12"/>
      <c r="H758" s="10"/>
      <c r="I758" s="11"/>
      <c r="J758" s="50"/>
      <c r="K758" s="52"/>
      <c r="L758" s="50"/>
      <c r="M758" s="51"/>
      <c r="N758" s="50"/>
      <c r="O758" s="52"/>
      <c r="P758" s="50"/>
      <c r="Q758" s="51"/>
    </row>
    <row r="759" spans="2:17" ht="12.4" thickTop="1" x14ac:dyDescent="0.25">
      <c r="B759" s="58"/>
      <c r="C759" s="1"/>
      <c r="D759" s="2"/>
      <c r="E759" s="3"/>
      <c r="F759" s="2"/>
      <c r="G759" s="4"/>
      <c r="H759" s="2"/>
      <c r="I759" s="3"/>
      <c r="J759" s="38"/>
      <c r="K759" s="40"/>
      <c r="L759" s="38"/>
      <c r="M759" s="39"/>
      <c r="N759" s="38"/>
      <c r="O759" s="40"/>
      <c r="P759" s="38"/>
      <c r="Q759" s="39"/>
    </row>
    <row r="760" spans="2:17" ht="11.85" x14ac:dyDescent="0.25">
      <c r="B760" s="56"/>
      <c r="C760" s="5"/>
      <c r="D760" s="6"/>
      <c r="E760" s="7"/>
      <c r="F760" s="6"/>
      <c r="G760" s="8"/>
      <c r="H760" s="6"/>
      <c r="I760" s="7"/>
      <c r="J760" s="44"/>
      <c r="K760" s="46"/>
      <c r="L760" s="44"/>
      <c r="M760" s="45"/>
      <c r="N760" s="44"/>
      <c r="O760" s="46"/>
      <c r="P760" s="44"/>
      <c r="Q760" s="45"/>
    </row>
    <row r="761" spans="2:17" ht="12.4" thickBot="1" x14ac:dyDescent="0.3">
      <c r="B761" s="57"/>
      <c r="C761" s="9"/>
      <c r="D761" s="10"/>
      <c r="E761" s="11"/>
      <c r="F761" s="10"/>
      <c r="G761" s="12"/>
      <c r="H761" s="10"/>
      <c r="I761" s="11"/>
      <c r="J761" s="50"/>
      <c r="K761" s="52"/>
      <c r="L761" s="50"/>
      <c r="M761" s="51"/>
      <c r="N761" s="50"/>
      <c r="O761" s="52"/>
      <c r="P761" s="50"/>
      <c r="Q761" s="51"/>
    </row>
    <row r="762" spans="2:17" ht="12.4" thickTop="1" x14ac:dyDescent="0.25">
      <c r="B762" s="58"/>
      <c r="C762" s="1"/>
      <c r="D762" s="2"/>
      <c r="E762" s="3"/>
      <c r="F762" s="2"/>
      <c r="G762" s="4"/>
      <c r="H762" s="2"/>
      <c r="I762" s="3"/>
      <c r="J762" s="38"/>
      <c r="K762" s="40"/>
      <c r="L762" s="38"/>
      <c r="M762" s="39"/>
      <c r="N762" s="38"/>
      <c r="O762" s="40"/>
      <c r="P762" s="38"/>
      <c r="Q762" s="39"/>
    </row>
    <row r="763" spans="2:17" ht="11.85" x14ac:dyDescent="0.25">
      <c r="B763" s="56"/>
      <c r="C763" s="5"/>
      <c r="D763" s="6"/>
      <c r="E763" s="7"/>
      <c r="F763" s="6"/>
      <c r="G763" s="8"/>
      <c r="H763" s="6"/>
      <c r="I763" s="7"/>
      <c r="J763" s="44"/>
      <c r="K763" s="46"/>
      <c r="L763" s="44"/>
      <c r="M763" s="45"/>
      <c r="N763" s="44"/>
      <c r="O763" s="46"/>
      <c r="P763" s="44"/>
      <c r="Q763" s="45"/>
    </row>
    <row r="764" spans="2:17" ht="12.4" thickBot="1" x14ac:dyDescent="0.3">
      <c r="B764" s="57"/>
      <c r="C764" s="9"/>
      <c r="D764" s="10"/>
      <c r="E764" s="11"/>
      <c r="F764" s="10"/>
      <c r="G764" s="12"/>
      <c r="H764" s="10"/>
      <c r="I764" s="11"/>
      <c r="J764" s="50"/>
      <c r="K764" s="52"/>
      <c r="L764" s="50"/>
      <c r="M764" s="51"/>
      <c r="N764" s="50"/>
      <c r="O764" s="52"/>
      <c r="P764" s="50"/>
      <c r="Q764" s="51"/>
    </row>
    <row r="765" spans="2:17" ht="12.4" thickTop="1" x14ac:dyDescent="0.25">
      <c r="B765" s="58"/>
      <c r="C765" s="1"/>
      <c r="D765" s="2"/>
      <c r="E765" s="3"/>
      <c r="F765" s="2"/>
      <c r="G765" s="4"/>
      <c r="H765" s="2"/>
      <c r="I765" s="3"/>
      <c r="J765" s="38"/>
      <c r="K765" s="40"/>
      <c r="L765" s="38"/>
      <c r="M765" s="39"/>
      <c r="N765" s="38"/>
      <c r="O765" s="40"/>
      <c r="P765" s="38"/>
      <c r="Q765" s="39"/>
    </row>
    <row r="766" spans="2:17" ht="11.85" x14ac:dyDescent="0.25">
      <c r="B766" s="56"/>
      <c r="C766" s="5"/>
      <c r="D766" s="6"/>
      <c r="E766" s="7"/>
      <c r="F766" s="6"/>
      <c r="G766" s="8"/>
      <c r="H766" s="6"/>
      <c r="I766" s="7"/>
      <c r="J766" s="44"/>
      <c r="K766" s="46"/>
      <c r="L766" s="44"/>
      <c r="M766" s="45"/>
      <c r="N766" s="44"/>
      <c r="O766" s="46"/>
      <c r="P766" s="44"/>
      <c r="Q766" s="45"/>
    </row>
    <row r="767" spans="2:17" ht="12.4" thickBot="1" x14ac:dyDescent="0.3">
      <c r="B767" s="57"/>
      <c r="C767" s="9"/>
      <c r="D767" s="10"/>
      <c r="E767" s="11"/>
      <c r="F767" s="10"/>
      <c r="G767" s="12"/>
      <c r="H767" s="10"/>
      <c r="I767" s="11"/>
      <c r="J767" s="50"/>
      <c r="K767" s="52"/>
      <c r="L767" s="50"/>
      <c r="M767" s="51"/>
      <c r="N767" s="50"/>
      <c r="O767" s="52"/>
      <c r="P767" s="50"/>
      <c r="Q767" s="51"/>
    </row>
    <row r="768" spans="2:17" ht="12.4" thickTop="1" x14ac:dyDescent="0.25">
      <c r="B768" s="58"/>
      <c r="C768" s="1"/>
      <c r="D768" s="2"/>
      <c r="E768" s="3"/>
      <c r="F768" s="2"/>
      <c r="G768" s="4"/>
      <c r="H768" s="2"/>
      <c r="I768" s="3"/>
      <c r="J768" s="38"/>
      <c r="K768" s="40"/>
      <c r="L768" s="38"/>
      <c r="M768" s="39"/>
      <c r="N768" s="38"/>
      <c r="O768" s="40"/>
      <c r="P768" s="38"/>
      <c r="Q768" s="39"/>
    </row>
    <row r="769" spans="2:17" ht="11.85" x14ac:dyDescent="0.25">
      <c r="B769" s="56"/>
      <c r="C769" s="5"/>
      <c r="D769" s="6"/>
      <c r="E769" s="7"/>
      <c r="F769" s="6"/>
      <c r="G769" s="8"/>
      <c r="H769" s="6"/>
      <c r="I769" s="7"/>
      <c r="J769" s="44"/>
      <c r="K769" s="46"/>
      <c r="L769" s="44"/>
      <c r="M769" s="45"/>
      <c r="N769" s="44"/>
      <c r="O769" s="46"/>
      <c r="P769" s="44"/>
      <c r="Q769" s="45"/>
    </row>
    <row r="770" spans="2:17" ht="12.4" thickBot="1" x14ac:dyDescent="0.3">
      <c r="B770" s="57"/>
      <c r="C770" s="9"/>
      <c r="D770" s="10"/>
      <c r="E770" s="11"/>
      <c r="F770" s="10"/>
      <c r="G770" s="12"/>
      <c r="H770" s="10"/>
      <c r="I770" s="11"/>
      <c r="J770" s="50"/>
      <c r="K770" s="52"/>
      <c r="L770" s="50"/>
      <c r="M770" s="51"/>
      <c r="N770" s="50"/>
      <c r="O770" s="52"/>
      <c r="P770" s="50"/>
      <c r="Q770" s="51"/>
    </row>
    <row r="771" spans="2:17" ht="12.4" thickTop="1" x14ac:dyDescent="0.25">
      <c r="B771" s="58"/>
      <c r="C771" s="1"/>
      <c r="D771" s="2"/>
      <c r="E771" s="3"/>
      <c r="F771" s="2"/>
      <c r="G771" s="4"/>
      <c r="H771" s="2"/>
      <c r="I771" s="3"/>
      <c r="J771" s="38"/>
      <c r="K771" s="40"/>
      <c r="L771" s="38"/>
      <c r="M771" s="39"/>
      <c r="N771" s="38"/>
      <c r="O771" s="40"/>
      <c r="P771" s="38"/>
      <c r="Q771" s="39"/>
    </row>
    <row r="772" spans="2:17" ht="11.85" x14ac:dyDescent="0.25">
      <c r="B772" s="56"/>
      <c r="C772" s="5"/>
      <c r="D772" s="6"/>
      <c r="E772" s="7"/>
      <c r="F772" s="6"/>
      <c r="G772" s="8"/>
      <c r="H772" s="6"/>
      <c r="I772" s="7"/>
      <c r="J772" s="44"/>
      <c r="K772" s="46"/>
      <c r="L772" s="44"/>
      <c r="M772" s="45"/>
      <c r="N772" s="44"/>
      <c r="O772" s="46"/>
      <c r="P772" s="44"/>
      <c r="Q772" s="45"/>
    </row>
    <row r="773" spans="2:17" ht="12.4" thickBot="1" x14ac:dyDescent="0.3">
      <c r="B773" s="57"/>
      <c r="C773" s="9"/>
      <c r="D773" s="10"/>
      <c r="E773" s="11"/>
      <c r="F773" s="10"/>
      <c r="G773" s="12"/>
      <c r="H773" s="10"/>
      <c r="I773" s="11"/>
      <c r="J773" s="50"/>
      <c r="K773" s="52"/>
      <c r="L773" s="50"/>
      <c r="M773" s="51"/>
      <c r="N773" s="50"/>
      <c r="O773" s="52"/>
      <c r="P773" s="50"/>
      <c r="Q773" s="51"/>
    </row>
    <row r="774" spans="2:17" ht="12.4" thickTop="1" x14ac:dyDescent="0.25">
      <c r="B774" s="58"/>
      <c r="C774" s="1"/>
      <c r="D774" s="2"/>
      <c r="E774" s="3"/>
      <c r="F774" s="2"/>
      <c r="G774" s="4"/>
      <c r="H774" s="2"/>
      <c r="I774" s="3"/>
      <c r="J774" s="38"/>
      <c r="K774" s="40"/>
      <c r="L774" s="38"/>
      <c r="M774" s="39"/>
      <c r="N774" s="38"/>
      <c r="O774" s="40"/>
      <c r="P774" s="38"/>
      <c r="Q774" s="39"/>
    </row>
    <row r="775" spans="2:17" ht="11.85" x14ac:dyDescent="0.25">
      <c r="B775" s="56"/>
      <c r="C775" s="5"/>
      <c r="D775" s="6"/>
      <c r="E775" s="7"/>
      <c r="F775" s="6"/>
      <c r="G775" s="8"/>
      <c r="H775" s="6"/>
      <c r="I775" s="7"/>
      <c r="J775" s="44"/>
      <c r="K775" s="46"/>
      <c r="L775" s="44"/>
      <c r="M775" s="45"/>
      <c r="N775" s="44"/>
      <c r="O775" s="46"/>
      <c r="P775" s="44"/>
      <c r="Q775" s="45"/>
    </row>
    <row r="776" spans="2:17" ht="12.4" thickBot="1" x14ac:dyDescent="0.3">
      <c r="B776" s="57"/>
      <c r="C776" s="9"/>
      <c r="D776" s="10"/>
      <c r="E776" s="11"/>
      <c r="F776" s="10"/>
      <c r="G776" s="12"/>
      <c r="H776" s="10"/>
      <c r="I776" s="11"/>
      <c r="J776" s="50"/>
      <c r="K776" s="52"/>
      <c r="L776" s="50"/>
      <c r="M776" s="51"/>
      <c r="N776" s="50"/>
      <c r="O776" s="52"/>
      <c r="P776" s="50"/>
      <c r="Q776" s="51"/>
    </row>
    <row r="777" spans="2:17" ht="12.4" thickTop="1" x14ac:dyDescent="0.25">
      <c r="B777" s="58"/>
      <c r="C777" s="1"/>
      <c r="D777" s="2"/>
      <c r="E777" s="3"/>
      <c r="F777" s="2"/>
      <c r="G777" s="4"/>
      <c r="H777" s="2"/>
      <c r="I777" s="3"/>
      <c r="J777" s="38"/>
      <c r="K777" s="40"/>
      <c r="L777" s="38"/>
      <c r="M777" s="39"/>
      <c r="N777" s="38"/>
      <c r="O777" s="40"/>
      <c r="P777" s="38"/>
      <c r="Q777" s="39"/>
    </row>
    <row r="778" spans="2:17" ht="11.85" x14ac:dyDescent="0.25">
      <c r="B778" s="56"/>
      <c r="C778" s="5"/>
      <c r="D778" s="6"/>
      <c r="E778" s="7"/>
      <c r="F778" s="6"/>
      <c r="G778" s="8"/>
      <c r="H778" s="6"/>
      <c r="I778" s="7"/>
      <c r="J778" s="44"/>
      <c r="K778" s="46"/>
      <c r="L778" s="44"/>
      <c r="M778" s="45"/>
      <c r="N778" s="44"/>
      <c r="O778" s="46"/>
      <c r="P778" s="44"/>
      <c r="Q778" s="45"/>
    </row>
    <row r="779" spans="2:17" ht="12.4" thickBot="1" x14ac:dyDescent="0.3">
      <c r="B779" s="57"/>
      <c r="C779" s="9"/>
      <c r="D779" s="10"/>
      <c r="E779" s="11"/>
      <c r="F779" s="10"/>
      <c r="G779" s="12"/>
      <c r="H779" s="10"/>
      <c r="I779" s="11"/>
      <c r="J779" s="50"/>
      <c r="K779" s="52"/>
      <c r="L779" s="50"/>
      <c r="M779" s="51"/>
      <c r="N779" s="50"/>
      <c r="O779" s="52"/>
      <c r="P779" s="50"/>
      <c r="Q779" s="51"/>
    </row>
    <row r="780" spans="2:17" ht="12.4" thickTop="1" x14ac:dyDescent="0.25">
      <c r="B780" s="58"/>
      <c r="C780" s="1"/>
      <c r="D780" s="2"/>
      <c r="E780" s="3"/>
      <c r="F780" s="2"/>
      <c r="G780" s="4"/>
      <c r="H780" s="2"/>
      <c r="I780" s="3"/>
      <c r="J780" s="38"/>
      <c r="K780" s="40"/>
      <c r="L780" s="38"/>
      <c r="M780" s="39"/>
      <c r="N780" s="38"/>
      <c r="O780" s="40"/>
      <c r="P780" s="38"/>
      <c r="Q780" s="39"/>
    </row>
    <row r="781" spans="2:17" ht="11.85" x14ac:dyDescent="0.25">
      <c r="B781" s="56"/>
      <c r="C781" s="5"/>
      <c r="D781" s="6"/>
      <c r="E781" s="7"/>
      <c r="F781" s="6"/>
      <c r="G781" s="8"/>
      <c r="H781" s="6"/>
      <c r="I781" s="7"/>
      <c r="J781" s="44"/>
      <c r="K781" s="46"/>
      <c r="L781" s="44"/>
      <c r="M781" s="45"/>
      <c r="N781" s="44"/>
      <c r="O781" s="46"/>
      <c r="P781" s="44"/>
      <c r="Q781" s="45"/>
    </row>
    <row r="782" spans="2:17" ht="12.4" thickBot="1" x14ac:dyDescent="0.3">
      <c r="B782" s="57"/>
      <c r="C782" s="9"/>
      <c r="D782" s="10"/>
      <c r="E782" s="11"/>
      <c r="F782" s="10"/>
      <c r="G782" s="12"/>
      <c r="H782" s="10"/>
      <c r="I782" s="11"/>
      <c r="J782" s="50"/>
      <c r="K782" s="52"/>
      <c r="L782" s="50"/>
      <c r="M782" s="51"/>
      <c r="N782" s="50"/>
      <c r="O782" s="52"/>
      <c r="P782" s="50"/>
      <c r="Q782" s="51"/>
    </row>
    <row r="783" spans="2:17" ht="12.4" thickTop="1" x14ac:dyDescent="0.25">
      <c r="B783" s="58"/>
      <c r="C783" s="1"/>
      <c r="D783" s="2"/>
      <c r="E783" s="3"/>
      <c r="F783" s="2"/>
      <c r="G783" s="4"/>
      <c r="H783" s="2"/>
      <c r="I783" s="3"/>
      <c r="J783" s="38"/>
      <c r="K783" s="40"/>
      <c r="L783" s="38"/>
      <c r="M783" s="39"/>
      <c r="N783" s="38"/>
      <c r="O783" s="40"/>
      <c r="P783" s="38"/>
      <c r="Q783" s="39"/>
    </row>
    <row r="784" spans="2:17" ht="11.85" x14ac:dyDescent="0.25">
      <c r="B784" s="56"/>
      <c r="C784" s="5"/>
      <c r="D784" s="6"/>
      <c r="E784" s="7"/>
      <c r="F784" s="6"/>
      <c r="G784" s="8"/>
      <c r="H784" s="6"/>
      <c r="I784" s="7"/>
      <c r="J784" s="44"/>
      <c r="K784" s="46"/>
      <c r="L784" s="44"/>
      <c r="M784" s="45"/>
      <c r="N784" s="44"/>
      <c r="O784" s="46"/>
      <c r="P784" s="44"/>
      <c r="Q784" s="45"/>
    </row>
    <row r="785" spans="2:17" ht="12.4" thickBot="1" x14ac:dyDescent="0.3">
      <c r="B785" s="57"/>
      <c r="C785" s="9"/>
      <c r="D785" s="10"/>
      <c r="E785" s="11"/>
      <c r="F785" s="10"/>
      <c r="G785" s="12"/>
      <c r="H785" s="10"/>
      <c r="I785" s="11"/>
      <c r="J785" s="50"/>
      <c r="K785" s="52"/>
      <c r="L785" s="50"/>
      <c r="M785" s="51"/>
      <c r="N785" s="50"/>
      <c r="O785" s="52"/>
      <c r="P785" s="50"/>
      <c r="Q785" s="51"/>
    </row>
    <row r="786" spans="2:17" ht="12.4" thickTop="1" x14ac:dyDescent="0.25">
      <c r="B786" s="58"/>
      <c r="C786" s="1"/>
      <c r="D786" s="2"/>
      <c r="E786" s="3"/>
      <c r="F786" s="2"/>
      <c r="G786" s="4"/>
      <c r="H786" s="2"/>
      <c r="I786" s="3"/>
      <c r="J786" s="38"/>
      <c r="K786" s="40"/>
      <c r="L786" s="38"/>
      <c r="M786" s="39"/>
      <c r="N786" s="38"/>
      <c r="O786" s="40"/>
      <c r="P786" s="38"/>
      <c r="Q786" s="39"/>
    </row>
    <row r="787" spans="2:17" ht="11.85" x14ac:dyDescent="0.25">
      <c r="B787" s="56"/>
      <c r="C787" s="5"/>
      <c r="D787" s="6"/>
      <c r="E787" s="7"/>
      <c r="F787" s="6"/>
      <c r="G787" s="8"/>
      <c r="H787" s="6"/>
      <c r="I787" s="7"/>
      <c r="J787" s="44"/>
      <c r="K787" s="46"/>
      <c r="L787" s="44"/>
      <c r="M787" s="45"/>
      <c r="N787" s="44"/>
      <c r="O787" s="46"/>
      <c r="P787" s="44"/>
      <c r="Q787" s="45"/>
    </row>
    <row r="788" spans="2:17" ht="12.4" thickBot="1" x14ac:dyDescent="0.3">
      <c r="B788" s="57"/>
      <c r="C788" s="9"/>
      <c r="D788" s="10"/>
      <c r="E788" s="11"/>
      <c r="F788" s="10"/>
      <c r="G788" s="12"/>
      <c r="H788" s="10"/>
      <c r="I788" s="11"/>
      <c r="J788" s="50"/>
      <c r="K788" s="52"/>
      <c r="L788" s="50"/>
      <c r="M788" s="51"/>
      <c r="N788" s="50"/>
      <c r="O788" s="52"/>
      <c r="P788" s="50"/>
      <c r="Q788" s="51"/>
    </row>
    <row r="789" spans="2:17" ht="12.4" thickTop="1" x14ac:dyDescent="0.25">
      <c r="B789" s="58"/>
      <c r="C789" s="1"/>
      <c r="D789" s="2"/>
      <c r="E789" s="3"/>
      <c r="F789" s="2"/>
      <c r="G789" s="4"/>
      <c r="H789" s="2"/>
      <c r="I789" s="3"/>
      <c r="J789" s="38"/>
      <c r="K789" s="40"/>
      <c r="L789" s="38"/>
      <c r="M789" s="39"/>
      <c r="N789" s="38"/>
      <c r="O789" s="40"/>
      <c r="P789" s="38"/>
      <c r="Q789" s="39"/>
    </row>
    <row r="790" spans="2:17" ht="11.85" x14ac:dyDescent="0.25">
      <c r="B790" s="56"/>
      <c r="C790" s="5"/>
      <c r="D790" s="6"/>
      <c r="E790" s="7"/>
      <c r="F790" s="6"/>
      <c r="G790" s="8"/>
      <c r="H790" s="6"/>
      <c r="I790" s="7"/>
      <c r="J790" s="44"/>
      <c r="K790" s="46"/>
      <c r="L790" s="44"/>
      <c r="M790" s="45"/>
      <c r="N790" s="44"/>
      <c r="O790" s="46"/>
      <c r="P790" s="44"/>
      <c r="Q790" s="45"/>
    </row>
    <row r="791" spans="2:17" ht="12.4" thickBot="1" x14ac:dyDescent="0.3">
      <c r="B791" s="57"/>
      <c r="C791" s="9"/>
      <c r="D791" s="10"/>
      <c r="E791" s="11"/>
      <c r="F791" s="10"/>
      <c r="G791" s="12"/>
      <c r="H791" s="10"/>
      <c r="I791" s="11"/>
      <c r="J791" s="50"/>
      <c r="K791" s="52"/>
      <c r="L791" s="50"/>
      <c r="M791" s="51"/>
      <c r="N791" s="50"/>
      <c r="O791" s="52"/>
      <c r="P791" s="50"/>
      <c r="Q791" s="51"/>
    </row>
    <row r="792" spans="2:17" ht="12.4" thickTop="1" x14ac:dyDescent="0.25">
      <c r="B792" s="58"/>
      <c r="C792" s="1"/>
      <c r="D792" s="2"/>
      <c r="E792" s="3"/>
      <c r="F792" s="2"/>
      <c r="G792" s="4"/>
      <c r="H792" s="2"/>
      <c r="I792" s="3"/>
      <c r="J792" s="38"/>
      <c r="K792" s="40"/>
      <c r="L792" s="38"/>
      <c r="M792" s="39"/>
      <c r="N792" s="38"/>
      <c r="O792" s="40"/>
      <c r="P792" s="38"/>
      <c r="Q792" s="39"/>
    </row>
    <row r="793" spans="2:17" ht="11.85" x14ac:dyDescent="0.25">
      <c r="B793" s="56"/>
      <c r="C793" s="5"/>
      <c r="D793" s="6"/>
      <c r="E793" s="7"/>
      <c r="F793" s="6"/>
      <c r="G793" s="8"/>
      <c r="H793" s="6"/>
      <c r="I793" s="7"/>
      <c r="J793" s="44"/>
      <c r="K793" s="46"/>
      <c r="L793" s="44"/>
      <c r="M793" s="45"/>
      <c r="N793" s="44"/>
      <c r="O793" s="46"/>
      <c r="P793" s="44"/>
      <c r="Q793" s="45"/>
    </row>
    <row r="794" spans="2:17" ht="12.4" thickBot="1" x14ac:dyDescent="0.3">
      <c r="B794" s="57"/>
      <c r="C794" s="9"/>
      <c r="D794" s="10"/>
      <c r="E794" s="11"/>
      <c r="F794" s="10"/>
      <c r="G794" s="12"/>
      <c r="H794" s="10"/>
      <c r="I794" s="11"/>
      <c r="J794" s="50"/>
      <c r="K794" s="52"/>
      <c r="L794" s="50"/>
      <c r="M794" s="51"/>
      <c r="N794" s="50"/>
      <c r="O794" s="52"/>
      <c r="P794" s="50"/>
      <c r="Q794" s="51"/>
    </row>
    <row r="795" spans="2:17" ht="12.4" thickTop="1" x14ac:dyDescent="0.25">
      <c r="B795" s="58"/>
      <c r="C795" s="1"/>
      <c r="D795" s="2"/>
      <c r="E795" s="3"/>
      <c r="F795" s="2"/>
      <c r="G795" s="4"/>
      <c r="H795" s="2"/>
      <c r="I795" s="3"/>
      <c r="J795" s="38"/>
      <c r="K795" s="40"/>
      <c r="L795" s="38"/>
      <c r="M795" s="39"/>
      <c r="N795" s="38"/>
      <c r="O795" s="40"/>
      <c r="P795" s="38"/>
      <c r="Q795" s="39"/>
    </row>
    <row r="796" spans="2:17" ht="11.85" x14ac:dyDescent="0.25">
      <c r="B796" s="56"/>
      <c r="C796" s="5"/>
      <c r="D796" s="6"/>
      <c r="E796" s="7"/>
      <c r="F796" s="6"/>
      <c r="G796" s="8"/>
      <c r="H796" s="6"/>
      <c r="I796" s="7"/>
      <c r="J796" s="44"/>
      <c r="K796" s="46"/>
      <c r="L796" s="44"/>
      <c r="M796" s="45"/>
      <c r="N796" s="44"/>
      <c r="O796" s="46"/>
      <c r="P796" s="44"/>
      <c r="Q796" s="45"/>
    </row>
    <row r="797" spans="2:17" ht="12.4" thickBot="1" x14ac:dyDescent="0.3">
      <c r="B797" s="57"/>
      <c r="C797" s="9"/>
      <c r="D797" s="10"/>
      <c r="E797" s="11"/>
      <c r="F797" s="10"/>
      <c r="G797" s="12"/>
      <c r="H797" s="10"/>
      <c r="I797" s="11"/>
      <c r="J797" s="50"/>
      <c r="K797" s="52"/>
      <c r="L797" s="50"/>
      <c r="M797" s="51"/>
      <c r="N797" s="50"/>
      <c r="O797" s="52"/>
      <c r="P797" s="50"/>
      <c r="Q797" s="51"/>
    </row>
    <row r="798" spans="2:17" ht="12.4" thickTop="1" x14ac:dyDescent="0.25">
      <c r="B798" s="58"/>
      <c r="C798" s="1"/>
      <c r="D798" s="2"/>
      <c r="E798" s="3"/>
      <c r="F798" s="2"/>
      <c r="G798" s="4"/>
      <c r="H798" s="2"/>
      <c r="I798" s="3"/>
      <c r="J798" s="38"/>
      <c r="K798" s="40"/>
      <c r="L798" s="38"/>
      <c r="M798" s="39"/>
      <c r="N798" s="38"/>
      <c r="O798" s="40"/>
      <c r="P798" s="38"/>
      <c r="Q798" s="39"/>
    </row>
    <row r="799" spans="2:17" ht="11.85" x14ac:dyDescent="0.25">
      <c r="B799" s="56"/>
      <c r="C799" s="5"/>
      <c r="D799" s="6"/>
      <c r="E799" s="7"/>
      <c r="F799" s="6"/>
      <c r="G799" s="8"/>
      <c r="H799" s="6"/>
      <c r="I799" s="7"/>
      <c r="J799" s="44"/>
      <c r="K799" s="46"/>
      <c r="L799" s="44"/>
      <c r="M799" s="45"/>
      <c r="N799" s="44"/>
      <c r="O799" s="46"/>
      <c r="P799" s="44"/>
      <c r="Q799" s="45"/>
    </row>
    <row r="800" spans="2:17" ht="12.4" thickBot="1" x14ac:dyDescent="0.3">
      <c r="B800" s="57"/>
      <c r="C800" s="9"/>
      <c r="D800" s="10"/>
      <c r="E800" s="11"/>
      <c r="F800" s="10"/>
      <c r="G800" s="12"/>
      <c r="H800" s="10"/>
      <c r="I800" s="11"/>
      <c r="J800" s="50"/>
      <c r="K800" s="52"/>
      <c r="L800" s="50"/>
      <c r="M800" s="51"/>
      <c r="N800" s="50"/>
      <c r="O800" s="52"/>
      <c r="P800" s="50"/>
      <c r="Q800" s="51"/>
    </row>
    <row r="801" spans="2:17" ht="12.4" thickTop="1" x14ac:dyDescent="0.25">
      <c r="B801" s="58"/>
      <c r="C801" s="1"/>
      <c r="D801" s="2"/>
      <c r="E801" s="3"/>
      <c r="F801" s="2"/>
      <c r="G801" s="4"/>
      <c r="H801" s="2"/>
      <c r="I801" s="3"/>
      <c r="J801" s="38"/>
      <c r="K801" s="40"/>
      <c r="L801" s="38"/>
      <c r="M801" s="39"/>
      <c r="N801" s="38"/>
      <c r="O801" s="40"/>
      <c r="P801" s="38"/>
      <c r="Q801" s="39"/>
    </row>
    <row r="802" spans="2:17" ht="11.85" x14ac:dyDescent="0.25">
      <c r="B802" s="56"/>
      <c r="C802" s="5"/>
      <c r="D802" s="6"/>
      <c r="E802" s="7"/>
      <c r="F802" s="6"/>
      <c r="G802" s="8"/>
      <c r="H802" s="6"/>
      <c r="I802" s="7"/>
      <c r="J802" s="44"/>
      <c r="K802" s="46"/>
      <c r="L802" s="44"/>
      <c r="M802" s="45"/>
      <c r="N802" s="44"/>
      <c r="O802" s="46"/>
      <c r="P802" s="44"/>
      <c r="Q802" s="45"/>
    </row>
    <row r="803" spans="2:17" ht="12.4" thickBot="1" x14ac:dyDescent="0.3">
      <c r="B803" s="57"/>
      <c r="C803" s="9"/>
      <c r="D803" s="10"/>
      <c r="E803" s="11"/>
      <c r="F803" s="10"/>
      <c r="G803" s="12"/>
      <c r="H803" s="10"/>
      <c r="I803" s="11"/>
      <c r="J803" s="50"/>
      <c r="K803" s="52"/>
      <c r="L803" s="50"/>
      <c r="M803" s="51"/>
      <c r="N803" s="50"/>
      <c r="O803" s="52"/>
      <c r="P803" s="50"/>
      <c r="Q803" s="51"/>
    </row>
    <row r="804" spans="2:17" ht="12.4" thickTop="1" x14ac:dyDescent="0.25">
      <c r="B804" s="58"/>
      <c r="C804" s="1"/>
      <c r="D804" s="2"/>
      <c r="E804" s="3"/>
      <c r="F804" s="2"/>
      <c r="G804" s="4"/>
      <c r="H804" s="2"/>
      <c r="I804" s="3"/>
      <c r="J804" s="38"/>
      <c r="K804" s="40"/>
      <c r="L804" s="38"/>
      <c r="M804" s="39"/>
      <c r="N804" s="38"/>
      <c r="O804" s="40"/>
      <c r="P804" s="38"/>
      <c r="Q804" s="39"/>
    </row>
    <row r="805" spans="2:17" ht="11.85" x14ac:dyDescent="0.25">
      <c r="B805" s="56"/>
      <c r="C805" s="5"/>
      <c r="D805" s="6"/>
      <c r="E805" s="7"/>
      <c r="F805" s="6"/>
      <c r="G805" s="8"/>
      <c r="H805" s="6"/>
      <c r="I805" s="7"/>
      <c r="J805" s="44"/>
      <c r="K805" s="46"/>
      <c r="L805" s="44"/>
      <c r="M805" s="45"/>
      <c r="N805" s="44"/>
      <c r="O805" s="46"/>
      <c r="P805" s="44"/>
      <c r="Q805" s="45"/>
    </row>
    <row r="806" spans="2:17" ht="12.4" thickBot="1" x14ac:dyDescent="0.3">
      <c r="B806" s="57"/>
      <c r="C806" s="9"/>
      <c r="D806" s="10"/>
      <c r="E806" s="11"/>
      <c r="F806" s="10"/>
      <c r="G806" s="12"/>
      <c r="H806" s="10"/>
      <c r="I806" s="11"/>
      <c r="J806" s="50"/>
      <c r="K806" s="52"/>
      <c r="L806" s="50"/>
      <c r="M806" s="51"/>
      <c r="N806" s="50"/>
      <c r="O806" s="52"/>
      <c r="P806" s="50"/>
      <c r="Q806" s="51"/>
    </row>
    <row r="807" spans="2:17" ht="12.4" thickTop="1" x14ac:dyDescent="0.25">
      <c r="B807" s="58"/>
      <c r="C807" s="1"/>
      <c r="D807" s="2"/>
      <c r="E807" s="3"/>
      <c r="F807" s="2"/>
      <c r="G807" s="4"/>
      <c r="H807" s="2"/>
      <c r="I807" s="3"/>
      <c r="J807" s="38"/>
      <c r="K807" s="40"/>
      <c r="L807" s="38"/>
      <c r="M807" s="39"/>
      <c r="N807" s="38"/>
      <c r="O807" s="40"/>
      <c r="P807" s="38"/>
      <c r="Q807" s="39"/>
    </row>
    <row r="808" spans="2:17" ht="11.85" x14ac:dyDescent="0.25">
      <c r="B808" s="56"/>
      <c r="C808" s="5"/>
      <c r="D808" s="6"/>
      <c r="E808" s="7"/>
      <c r="F808" s="6"/>
      <c r="G808" s="8"/>
      <c r="H808" s="6"/>
      <c r="I808" s="7"/>
      <c r="J808" s="44"/>
      <c r="K808" s="46"/>
      <c r="L808" s="44"/>
      <c r="M808" s="45"/>
      <c r="N808" s="44"/>
      <c r="O808" s="46"/>
      <c r="P808" s="44"/>
      <c r="Q808" s="45"/>
    </row>
    <row r="809" spans="2:17" ht="12.4" thickBot="1" x14ac:dyDescent="0.3">
      <c r="B809" s="57"/>
      <c r="C809" s="9"/>
      <c r="D809" s="10"/>
      <c r="E809" s="11"/>
      <c r="F809" s="10"/>
      <c r="G809" s="12"/>
      <c r="H809" s="10"/>
      <c r="I809" s="11"/>
      <c r="J809" s="50"/>
      <c r="K809" s="52"/>
      <c r="L809" s="50"/>
      <c r="M809" s="51"/>
      <c r="N809" s="50"/>
      <c r="O809" s="52"/>
      <c r="P809" s="50"/>
      <c r="Q809" s="51"/>
    </row>
    <row r="810" spans="2:17" ht="12.4" thickTop="1" x14ac:dyDescent="0.25">
      <c r="B810" s="58"/>
      <c r="C810" s="1"/>
      <c r="D810" s="2"/>
      <c r="E810" s="3"/>
      <c r="F810" s="2"/>
      <c r="G810" s="4"/>
      <c r="H810" s="2"/>
      <c r="I810" s="3"/>
      <c r="J810" s="38"/>
      <c r="K810" s="40"/>
      <c r="L810" s="38"/>
      <c r="M810" s="39"/>
      <c r="N810" s="38"/>
      <c r="O810" s="40"/>
      <c r="P810" s="38"/>
      <c r="Q810" s="39"/>
    </row>
    <row r="811" spans="2:17" ht="11.85" x14ac:dyDescent="0.25">
      <c r="B811" s="56"/>
      <c r="C811" s="5"/>
      <c r="D811" s="6"/>
      <c r="E811" s="7"/>
      <c r="F811" s="6"/>
      <c r="G811" s="8"/>
      <c r="H811" s="6"/>
      <c r="I811" s="7"/>
      <c r="J811" s="44"/>
      <c r="K811" s="46"/>
      <c r="L811" s="44"/>
      <c r="M811" s="45"/>
      <c r="N811" s="44"/>
      <c r="O811" s="46"/>
      <c r="P811" s="44"/>
      <c r="Q811" s="45"/>
    </row>
    <row r="812" spans="2:17" ht="12.4" thickBot="1" x14ac:dyDescent="0.3">
      <c r="B812" s="57"/>
      <c r="C812" s="9"/>
      <c r="D812" s="10"/>
      <c r="E812" s="11"/>
      <c r="F812" s="10"/>
      <c r="G812" s="12"/>
      <c r="H812" s="10"/>
      <c r="I812" s="11"/>
      <c r="J812" s="50"/>
      <c r="K812" s="52"/>
      <c r="L812" s="50"/>
      <c r="M812" s="51"/>
      <c r="N812" s="50"/>
      <c r="O812" s="52"/>
      <c r="P812" s="50"/>
      <c r="Q812" s="51"/>
    </row>
    <row r="813" spans="2:17" ht="12.4" thickTop="1" x14ac:dyDescent="0.25">
      <c r="B813" s="58"/>
      <c r="C813" s="1"/>
      <c r="D813" s="2"/>
      <c r="E813" s="3"/>
      <c r="F813" s="2"/>
      <c r="G813" s="4"/>
      <c r="H813" s="2"/>
      <c r="I813" s="3"/>
      <c r="J813" s="38"/>
      <c r="K813" s="40"/>
      <c r="L813" s="38"/>
      <c r="M813" s="39"/>
      <c r="N813" s="38"/>
      <c r="O813" s="40"/>
      <c r="P813" s="38"/>
      <c r="Q813" s="39"/>
    </row>
    <row r="814" spans="2:17" ht="11.85" x14ac:dyDescent="0.25">
      <c r="B814" s="56"/>
      <c r="C814" s="5"/>
      <c r="D814" s="6"/>
      <c r="E814" s="7"/>
      <c r="F814" s="6"/>
      <c r="G814" s="8"/>
      <c r="H814" s="6"/>
      <c r="I814" s="7"/>
      <c r="J814" s="44"/>
      <c r="K814" s="46"/>
      <c r="L814" s="44"/>
      <c r="M814" s="45"/>
      <c r="N814" s="44"/>
      <c r="O814" s="46"/>
      <c r="P814" s="44"/>
      <c r="Q814" s="45"/>
    </row>
    <row r="815" spans="2:17" ht="12.4" thickBot="1" x14ac:dyDescent="0.3">
      <c r="B815" s="57"/>
      <c r="C815" s="9"/>
      <c r="D815" s="10"/>
      <c r="E815" s="11"/>
      <c r="F815" s="10"/>
      <c r="G815" s="12"/>
      <c r="H815" s="10"/>
      <c r="I815" s="11"/>
      <c r="J815" s="50"/>
      <c r="K815" s="52"/>
      <c r="L815" s="50"/>
      <c r="M815" s="51"/>
      <c r="N815" s="50"/>
      <c r="O815" s="52"/>
      <c r="P815" s="50"/>
      <c r="Q815" s="51"/>
    </row>
    <row r="816" spans="2:17" ht="12.4" thickTop="1" x14ac:dyDescent="0.25">
      <c r="B816" s="58"/>
      <c r="C816" s="1"/>
      <c r="D816" s="2"/>
      <c r="E816" s="3"/>
      <c r="F816" s="2"/>
      <c r="G816" s="4"/>
      <c r="H816" s="2"/>
      <c r="I816" s="3"/>
      <c r="J816" s="38"/>
      <c r="K816" s="40"/>
      <c r="L816" s="38"/>
      <c r="M816" s="39"/>
      <c r="N816" s="38"/>
      <c r="O816" s="40"/>
      <c r="P816" s="38"/>
      <c r="Q816" s="39"/>
    </row>
    <row r="817" spans="2:17" ht="11.85" x14ac:dyDescent="0.25">
      <c r="B817" s="56"/>
      <c r="C817" s="5"/>
      <c r="D817" s="6"/>
      <c r="E817" s="7"/>
      <c r="F817" s="6"/>
      <c r="G817" s="8"/>
      <c r="H817" s="6"/>
      <c r="I817" s="7"/>
      <c r="J817" s="44"/>
      <c r="K817" s="46"/>
      <c r="L817" s="44"/>
      <c r="M817" s="45"/>
      <c r="N817" s="44"/>
      <c r="O817" s="46"/>
      <c r="P817" s="44"/>
      <c r="Q817" s="45"/>
    </row>
    <row r="818" spans="2:17" ht="12.4" thickBot="1" x14ac:dyDescent="0.3">
      <c r="B818" s="57"/>
      <c r="C818" s="9"/>
      <c r="D818" s="10"/>
      <c r="E818" s="11"/>
      <c r="F818" s="10"/>
      <c r="G818" s="12"/>
      <c r="H818" s="10"/>
      <c r="I818" s="11"/>
      <c r="J818" s="50"/>
      <c r="K818" s="52"/>
      <c r="L818" s="50"/>
      <c r="M818" s="51"/>
      <c r="N818" s="50"/>
      <c r="O818" s="52"/>
      <c r="P818" s="50"/>
      <c r="Q818" s="51"/>
    </row>
    <row r="819" spans="2:17" ht="12.4" thickTop="1" x14ac:dyDescent="0.25">
      <c r="B819" s="58"/>
      <c r="C819" s="1"/>
      <c r="D819" s="2"/>
      <c r="E819" s="3"/>
      <c r="F819" s="2"/>
      <c r="G819" s="4"/>
      <c r="H819" s="2"/>
      <c r="I819" s="3"/>
      <c r="J819" s="38"/>
      <c r="K819" s="40"/>
      <c r="L819" s="38"/>
      <c r="M819" s="39"/>
      <c r="N819" s="38"/>
      <c r="O819" s="40"/>
      <c r="P819" s="38"/>
      <c r="Q819" s="39"/>
    </row>
    <row r="820" spans="2:17" ht="11.85" x14ac:dyDescent="0.25">
      <c r="B820" s="56"/>
      <c r="C820" s="5"/>
      <c r="D820" s="6"/>
      <c r="E820" s="7"/>
      <c r="F820" s="6"/>
      <c r="G820" s="8"/>
      <c r="H820" s="6"/>
      <c r="I820" s="7"/>
      <c r="J820" s="44"/>
      <c r="K820" s="46"/>
      <c r="L820" s="44"/>
      <c r="M820" s="45"/>
      <c r="N820" s="44"/>
      <c r="O820" s="46"/>
      <c r="P820" s="44"/>
      <c r="Q820" s="45"/>
    </row>
    <row r="821" spans="2:17" ht="12.4" thickBot="1" x14ac:dyDescent="0.3">
      <c r="B821" s="57"/>
      <c r="C821" s="9"/>
      <c r="D821" s="10"/>
      <c r="E821" s="11"/>
      <c r="F821" s="10"/>
      <c r="G821" s="12"/>
      <c r="H821" s="10"/>
      <c r="I821" s="11"/>
      <c r="J821" s="50"/>
      <c r="K821" s="52"/>
      <c r="L821" s="50"/>
      <c r="M821" s="51"/>
      <c r="N821" s="50"/>
      <c r="O821" s="52"/>
      <c r="P821" s="50"/>
      <c r="Q821" s="51"/>
    </row>
    <row r="822" spans="2:17" ht="12.4" thickTop="1" x14ac:dyDescent="0.25">
      <c r="B822" s="58"/>
      <c r="C822" s="1"/>
      <c r="D822" s="2"/>
      <c r="E822" s="3"/>
      <c r="F822" s="2"/>
      <c r="G822" s="4"/>
      <c r="H822" s="2"/>
      <c r="I822" s="3"/>
      <c r="J822" s="38"/>
      <c r="K822" s="40"/>
      <c r="L822" s="38"/>
      <c r="M822" s="39"/>
      <c r="N822" s="38"/>
      <c r="O822" s="40"/>
      <c r="P822" s="38"/>
      <c r="Q822" s="39"/>
    </row>
    <row r="823" spans="2:17" ht="11.85" x14ac:dyDescent="0.25">
      <c r="B823" s="56"/>
      <c r="C823" s="5"/>
      <c r="D823" s="6"/>
      <c r="E823" s="7"/>
      <c r="F823" s="6"/>
      <c r="G823" s="8"/>
      <c r="H823" s="6"/>
      <c r="I823" s="7"/>
      <c r="J823" s="44"/>
      <c r="K823" s="46"/>
      <c r="L823" s="44"/>
      <c r="M823" s="45"/>
      <c r="N823" s="44"/>
      <c r="O823" s="46"/>
      <c r="P823" s="44"/>
      <c r="Q823" s="45"/>
    </row>
    <row r="824" spans="2:17" ht="12.4" thickBot="1" x14ac:dyDescent="0.3">
      <c r="B824" s="57"/>
      <c r="C824" s="9"/>
      <c r="D824" s="10"/>
      <c r="E824" s="11"/>
      <c r="F824" s="10"/>
      <c r="G824" s="12"/>
      <c r="H824" s="10"/>
      <c r="I824" s="11"/>
      <c r="J824" s="50"/>
      <c r="K824" s="52"/>
      <c r="L824" s="50"/>
      <c r="M824" s="51"/>
      <c r="N824" s="50"/>
      <c r="O824" s="52"/>
      <c r="P824" s="50"/>
      <c r="Q824" s="51"/>
    </row>
    <row r="825" spans="2:17" ht="12.4" thickTop="1" x14ac:dyDescent="0.25">
      <c r="B825" s="58"/>
      <c r="C825" s="1"/>
      <c r="D825" s="2"/>
      <c r="E825" s="3"/>
      <c r="F825" s="2"/>
      <c r="G825" s="4"/>
      <c r="H825" s="2"/>
      <c r="I825" s="3"/>
      <c r="J825" s="38"/>
      <c r="K825" s="40"/>
      <c r="L825" s="38"/>
      <c r="M825" s="39"/>
      <c r="N825" s="38"/>
      <c r="O825" s="40"/>
      <c r="P825" s="38"/>
      <c r="Q825" s="39"/>
    </row>
    <row r="826" spans="2:17" ht="11.85" x14ac:dyDescent="0.25">
      <c r="B826" s="56"/>
      <c r="C826" s="5"/>
      <c r="D826" s="6"/>
      <c r="E826" s="7"/>
      <c r="F826" s="6"/>
      <c r="G826" s="8"/>
      <c r="H826" s="6"/>
      <c r="I826" s="7"/>
      <c r="J826" s="44"/>
      <c r="K826" s="46"/>
      <c r="L826" s="44"/>
      <c r="M826" s="45"/>
      <c r="N826" s="44"/>
      <c r="O826" s="46"/>
      <c r="P826" s="44"/>
      <c r="Q826" s="45"/>
    </row>
    <row r="827" spans="2:17" ht="12.4" thickBot="1" x14ac:dyDescent="0.3">
      <c r="B827" s="57"/>
      <c r="C827" s="9"/>
      <c r="D827" s="10"/>
      <c r="E827" s="11"/>
      <c r="F827" s="10"/>
      <c r="G827" s="12"/>
      <c r="H827" s="10"/>
      <c r="I827" s="11"/>
      <c r="J827" s="50"/>
      <c r="K827" s="52"/>
      <c r="L827" s="50"/>
      <c r="M827" s="51"/>
      <c r="N827" s="50"/>
      <c r="O827" s="52"/>
      <c r="P827" s="50"/>
      <c r="Q827" s="51"/>
    </row>
    <row r="828" spans="2:17" ht="12.4" thickTop="1" x14ac:dyDescent="0.25">
      <c r="B828" s="58"/>
      <c r="C828" s="1"/>
      <c r="D828" s="2"/>
      <c r="E828" s="3"/>
      <c r="F828" s="2"/>
      <c r="G828" s="4"/>
      <c r="H828" s="2"/>
      <c r="I828" s="3"/>
      <c r="J828" s="38"/>
      <c r="K828" s="40"/>
      <c r="L828" s="38"/>
      <c r="M828" s="39"/>
      <c r="N828" s="38"/>
      <c r="O828" s="40"/>
      <c r="P828" s="38"/>
      <c r="Q828" s="39"/>
    </row>
    <row r="829" spans="2:17" ht="11.85" x14ac:dyDescent="0.25">
      <c r="B829" s="56"/>
      <c r="C829" s="5"/>
      <c r="D829" s="6"/>
      <c r="E829" s="7"/>
      <c r="F829" s="6"/>
      <c r="G829" s="8"/>
      <c r="H829" s="6"/>
      <c r="I829" s="7"/>
      <c r="J829" s="44"/>
      <c r="K829" s="46"/>
      <c r="L829" s="44"/>
      <c r="M829" s="45"/>
      <c r="N829" s="44"/>
      <c r="O829" s="46"/>
      <c r="P829" s="44"/>
      <c r="Q829" s="45"/>
    </row>
    <row r="830" spans="2:17" ht="12.4" thickBot="1" x14ac:dyDescent="0.3">
      <c r="B830" s="57"/>
      <c r="C830" s="9"/>
      <c r="D830" s="10"/>
      <c r="E830" s="11"/>
      <c r="F830" s="10"/>
      <c r="G830" s="12"/>
      <c r="H830" s="10"/>
      <c r="I830" s="11"/>
      <c r="J830" s="50"/>
      <c r="K830" s="52"/>
      <c r="L830" s="50"/>
      <c r="M830" s="51"/>
      <c r="N830" s="50"/>
      <c r="O830" s="52"/>
      <c r="P830" s="50"/>
      <c r="Q830" s="51"/>
    </row>
    <row r="831" spans="2:17" ht="12.4" thickTop="1" x14ac:dyDescent="0.25">
      <c r="B831" s="58"/>
      <c r="C831" s="1"/>
      <c r="D831" s="2"/>
      <c r="E831" s="3"/>
      <c r="F831" s="2"/>
      <c r="G831" s="4"/>
      <c r="H831" s="2"/>
      <c r="I831" s="3"/>
      <c r="J831" s="38"/>
      <c r="K831" s="40"/>
      <c r="L831" s="38"/>
      <c r="M831" s="39"/>
      <c r="N831" s="38"/>
      <c r="O831" s="40"/>
      <c r="P831" s="38"/>
      <c r="Q831" s="39"/>
    </row>
    <row r="832" spans="2:17" ht="11.85" x14ac:dyDescent="0.25">
      <c r="B832" s="56"/>
      <c r="C832" s="5"/>
      <c r="D832" s="6"/>
      <c r="E832" s="7"/>
      <c r="F832" s="6"/>
      <c r="G832" s="8"/>
      <c r="H832" s="6"/>
      <c r="I832" s="7"/>
      <c r="J832" s="44"/>
      <c r="K832" s="46"/>
      <c r="L832" s="44"/>
      <c r="M832" s="45"/>
      <c r="N832" s="44"/>
      <c r="O832" s="46"/>
      <c r="P832" s="44"/>
      <c r="Q832" s="45"/>
    </row>
    <row r="833" spans="2:17" ht="12.4" thickBot="1" x14ac:dyDescent="0.3">
      <c r="B833" s="57"/>
      <c r="C833" s="9"/>
      <c r="D833" s="10"/>
      <c r="E833" s="11"/>
      <c r="F833" s="10"/>
      <c r="G833" s="12"/>
      <c r="H833" s="10"/>
      <c r="I833" s="11"/>
      <c r="J833" s="50"/>
      <c r="K833" s="52"/>
      <c r="L833" s="50"/>
      <c r="M833" s="51"/>
      <c r="N833" s="50"/>
      <c r="O833" s="52"/>
      <c r="P833" s="50"/>
      <c r="Q833" s="51"/>
    </row>
    <row r="834" spans="2:17" ht="12.4" thickTop="1" x14ac:dyDescent="0.25">
      <c r="B834" s="58"/>
      <c r="C834" s="1"/>
      <c r="D834" s="2"/>
      <c r="E834" s="3"/>
      <c r="F834" s="2"/>
      <c r="G834" s="4"/>
      <c r="H834" s="2"/>
      <c r="I834" s="3"/>
      <c r="J834" s="38"/>
      <c r="K834" s="40"/>
      <c r="L834" s="38"/>
      <c r="M834" s="39"/>
      <c r="N834" s="38"/>
      <c r="O834" s="40"/>
      <c r="P834" s="38"/>
      <c r="Q834" s="39"/>
    </row>
    <row r="835" spans="2:17" ht="11.85" x14ac:dyDescent="0.25">
      <c r="B835" s="56"/>
      <c r="C835" s="5"/>
      <c r="D835" s="6"/>
      <c r="E835" s="7"/>
      <c r="F835" s="6"/>
      <c r="G835" s="8"/>
      <c r="H835" s="6"/>
      <c r="I835" s="7"/>
      <c r="J835" s="44"/>
      <c r="K835" s="46"/>
      <c r="L835" s="44"/>
      <c r="M835" s="45"/>
      <c r="N835" s="44"/>
      <c r="O835" s="46"/>
      <c r="P835" s="44"/>
      <c r="Q835" s="45"/>
    </row>
    <row r="836" spans="2:17" ht="12.4" thickBot="1" x14ac:dyDescent="0.3">
      <c r="B836" s="57"/>
      <c r="C836" s="9"/>
      <c r="D836" s="10"/>
      <c r="E836" s="11"/>
      <c r="F836" s="10"/>
      <c r="G836" s="12"/>
      <c r="H836" s="10"/>
      <c r="I836" s="11"/>
      <c r="J836" s="50"/>
      <c r="K836" s="52"/>
      <c r="L836" s="50"/>
      <c r="M836" s="51"/>
      <c r="N836" s="50"/>
      <c r="O836" s="52"/>
      <c r="P836" s="50"/>
      <c r="Q836" s="51"/>
    </row>
    <row r="837" spans="2:17" ht="12.4" thickTop="1" x14ac:dyDescent="0.25">
      <c r="B837" s="58"/>
      <c r="C837" s="1"/>
      <c r="D837" s="2"/>
      <c r="E837" s="3"/>
      <c r="F837" s="2"/>
      <c r="G837" s="4"/>
      <c r="H837" s="2"/>
      <c r="I837" s="3"/>
      <c r="J837" s="38"/>
      <c r="K837" s="40"/>
      <c r="L837" s="38"/>
      <c r="M837" s="39"/>
      <c r="N837" s="38"/>
      <c r="O837" s="40"/>
      <c r="P837" s="38"/>
      <c r="Q837" s="39"/>
    </row>
    <row r="838" spans="2:17" ht="11.85" x14ac:dyDescent="0.25">
      <c r="B838" s="56"/>
      <c r="C838" s="5"/>
      <c r="D838" s="6"/>
      <c r="E838" s="7"/>
      <c r="F838" s="6"/>
      <c r="G838" s="8"/>
      <c r="H838" s="6"/>
      <c r="I838" s="7"/>
      <c r="J838" s="44"/>
      <c r="K838" s="46"/>
      <c r="L838" s="44"/>
      <c r="M838" s="45"/>
      <c r="N838" s="44"/>
      <c r="O838" s="46"/>
      <c r="P838" s="44"/>
      <c r="Q838" s="45"/>
    </row>
    <row r="839" spans="2:17" ht="12.4" thickBot="1" x14ac:dyDescent="0.3">
      <c r="B839" s="57"/>
      <c r="C839" s="9"/>
      <c r="D839" s="10"/>
      <c r="E839" s="11"/>
      <c r="F839" s="10"/>
      <c r="G839" s="12"/>
      <c r="H839" s="10"/>
      <c r="I839" s="11"/>
      <c r="J839" s="50"/>
      <c r="K839" s="52"/>
      <c r="L839" s="50"/>
      <c r="M839" s="51"/>
      <c r="N839" s="50"/>
      <c r="O839" s="52"/>
      <c r="P839" s="50"/>
      <c r="Q839" s="51"/>
    </row>
    <row r="840" spans="2:17" ht="12.4" thickTop="1" x14ac:dyDescent="0.25">
      <c r="B840" s="58"/>
      <c r="C840" s="1"/>
      <c r="D840" s="2"/>
      <c r="E840" s="3"/>
      <c r="F840" s="2"/>
      <c r="G840" s="4"/>
      <c r="H840" s="2"/>
      <c r="I840" s="3"/>
      <c r="J840" s="38"/>
      <c r="K840" s="40"/>
      <c r="L840" s="38"/>
      <c r="M840" s="39"/>
      <c r="N840" s="38"/>
      <c r="O840" s="40"/>
      <c r="P840" s="38"/>
      <c r="Q840" s="39"/>
    </row>
    <row r="841" spans="2:17" ht="11.85" x14ac:dyDescent="0.25">
      <c r="B841" s="56"/>
      <c r="C841" s="5"/>
      <c r="D841" s="6"/>
      <c r="E841" s="7"/>
      <c r="F841" s="6"/>
      <c r="G841" s="8"/>
      <c r="H841" s="6"/>
      <c r="I841" s="7"/>
      <c r="J841" s="44"/>
      <c r="K841" s="46"/>
      <c r="L841" s="44"/>
      <c r="M841" s="45"/>
      <c r="N841" s="44"/>
      <c r="O841" s="46"/>
      <c r="P841" s="44"/>
      <c r="Q841" s="45"/>
    </row>
    <row r="842" spans="2:17" ht="12.4" thickBot="1" x14ac:dyDescent="0.3">
      <c r="B842" s="57"/>
      <c r="C842" s="9"/>
      <c r="D842" s="10"/>
      <c r="E842" s="11"/>
      <c r="F842" s="10"/>
      <c r="G842" s="12"/>
      <c r="H842" s="10"/>
      <c r="I842" s="11"/>
      <c r="J842" s="50"/>
      <c r="K842" s="52"/>
      <c r="L842" s="50"/>
      <c r="M842" s="51"/>
      <c r="N842" s="50"/>
      <c r="O842" s="52"/>
      <c r="P842" s="50"/>
      <c r="Q842" s="51"/>
    </row>
    <row r="843" spans="2:17" ht="12.4" thickTop="1" x14ac:dyDescent="0.25">
      <c r="B843" s="58"/>
      <c r="C843" s="1"/>
      <c r="D843" s="2"/>
      <c r="E843" s="3"/>
      <c r="F843" s="2"/>
      <c r="G843" s="4"/>
      <c r="H843" s="2"/>
      <c r="I843" s="3"/>
      <c r="J843" s="38"/>
      <c r="K843" s="40"/>
      <c r="L843" s="38"/>
      <c r="M843" s="39"/>
      <c r="N843" s="38"/>
      <c r="O843" s="40"/>
      <c r="P843" s="38"/>
      <c r="Q843" s="39"/>
    </row>
    <row r="844" spans="2:17" ht="11.85" x14ac:dyDescent="0.25">
      <c r="B844" s="56"/>
      <c r="C844" s="5"/>
      <c r="D844" s="6"/>
      <c r="E844" s="7"/>
      <c r="F844" s="6"/>
      <c r="G844" s="8"/>
      <c r="H844" s="6"/>
      <c r="I844" s="7"/>
      <c r="J844" s="44"/>
      <c r="K844" s="46"/>
      <c r="L844" s="44"/>
      <c r="M844" s="45"/>
      <c r="N844" s="44"/>
      <c r="O844" s="46"/>
      <c r="P844" s="44"/>
      <c r="Q844" s="45"/>
    </row>
    <row r="845" spans="2:17" ht="12.4" thickBot="1" x14ac:dyDescent="0.3">
      <c r="B845" s="57"/>
      <c r="C845" s="9"/>
      <c r="D845" s="10"/>
      <c r="E845" s="11"/>
      <c r="F845" s="10"/>
      <c r="G845" s="12"/>
      <c r="H845" s="10"/>
      <c r="I845" s="11"/>
      <c r="J845" s="50"/>
      <c r="K845" s="52"/>
      <c r="L845" s="50"/>
      <c r="M845" s="51"/>
      <c r="N845" s="50"/>
      <c r="O845" s="52"/>
      <c r="P845" s="50"/>
      <c r="Q845" s="51"/>
    </row>
    <row r="846" spans="2:17" ht="12.4" thickTop="1" x14ac:dyDescent="0.25">
      <c r="B846" s="58"/>
      <c r="C846" s="1"/>
      <c r="D846" s="2"/>
      <c r="E846" s="3"/>
      <c r="F846" s="2"/>
      <c r="G846" s="4"/>
      <c r="H846" s="2"/>
      <c r="I846" s="3"/>
      <c r="J846" s="38"/>
      <c r="K846" s="40"/>
      <c r="L846" s="38"/>
      <c r="M846" s="39"/>
      <c r="N846" s="38"/>
      <c r="O846" s="40"/>
      <c r="P846" s="38"/>
      <c r="Q846" s="39"/>
    </row>
    <row r="847" spans="2:17" ht="11.85" x14ac:dyDescent="0.25">
      <c r="B847" s="56"/>
      <c r="C847" s="5"/>
      <c r="D847" s="6"/>
      <c r="E847" s="7"/>
      <c r="F847" s="6"/>
      <c r="G847" s="8"/>
      <c r="H847" s="6"/>
      <c r="I847" s="7"/>
      <c r="J847" s="44"/>
      <c r="K847" s="46"/>
      <c r="L847" s="44"/>
      <c r="M847" s="45"/>
      <c r="N847" s="44"/>
      <c r="O847" s="46"/>
      <c r="P847" s="44"/>
      <c r="Q847" s="45"/>
    </row>
    <row r="848" spans="2:17" ht="12.4" thickBot="1" x14ac:dyDescent="0.3">
      <c r="B848" s="57"/>
      <c r="C848" s="9"/>
      <c r="D848" s="10"/>
      <c r="E848" s="11"/>
      <c r="F848" s="10"/>
      <c r="G848" s="12"/>
      <c r="H848" s="10"/>
      <c r="I848" s="11"/>
      <c r="J848" s="50"/>
      <c r="K848" s="52"/>
      <c r="L848" s="50"/>
      <c r="M848" s="51"/>
      <c r="N848" s="50"/>
      <c r="O848" s="52"/>
      <c r="P848" s="50"/>
      <c r="Q848" s="51"/>
    </row>
    <row r="849" spans="2:17" ht="12.4" thickTop="1" x14ac:dyDescent="0.25">
      <c r="B849" s="58"/>
      <c r="C849" s="1"/>
      <c r="D849" s="2"/>
      <c r="E849" s="3"/>
      <c r="F849" s="2"/>
      <c r="G849" s="4"/>
      <c r="H849" s="2"/>
      <c r="I849" s="3"/>
      <c r="J849" s="38"/>
      <c r="K849" s="40"/>
      <c r="L849" s="38"/>
      <c r="M849" s="39"/>
      <c r="N849" s="38"/>
      <c r="O849" s="40"/>
      <c r="P849" s="38"/>
      <c r="Q849" s="39"/>
    </row>
  </sheetData>
  <sheetProtection selectLockedCells="1"/>
  <mergeCells count="2">
    <mergeCell ref="D2:G2"/>
    <mergeCell ref="D5:G5"/>
  </mergeCells>
  <conditionalFormatting sqref="E10:Q848">
    <cfRule type="expression" dxfId="12" priority="2">
      <formula>ISBLANK(E$10)=TRUE</formula>
    </cfRule>
  </conditionalFormatting>
  <conditionalFormatting sqref="B12:Q848">
    <cfRule type="expression" dxfId="11" priority="1">
      <formula>ISBLANK($B12)=TRUE</formula>
    </cfRule>
  </conditionalFormatting>
  <dataValidations count="2">
    <dataValidation type="list" allowBlank="1" showDropDown="1" showInputMessage="1" showErrorMessage="1" sqref="E12:K849" xr:uid="{EA516371-9D3D-4FBE-A097-A0BA2D087285}">
      <formula1>"100"</formula1>
    </dataValidation>
    <dataValidation type="list" allowBlank="1" showDropDown="1" showInputMessage="1" showErrorMessage="1" sqref="D12:D850" xr:uid="{98525CA8-2CB6-48D0-8B0E-232785EA8606}">
      <formula1>$AA$12:$AA$32</formula1>
    </dataValidation>
  </dataValidations>
  <printOptions horizontalCentered="1"/>
  <pageMargins left="0.19685039370078741" right="0.19685039370078741" top="0.39370078740157483" bottom="0.19685039370078741" header="0.51181102362204722" footer="0.51181102362204722"/>
  <pageSetup paperSize="9" scale="2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75676-BFE7-4683-9F8C-7CD87848D506}">
  <sheetPr codeName="Sheet5">
    <pageSetUpPr fitToPage="1"/>
  </sheetPr>
  <dimension ref="A1:AA850"/>
  <sheetViews>
    <sheetView showGridLines="0" showZeros="0" zoomScale="85" zoomScaleNormal="85" zoomScaleSheetLayoutView="73" workbookViewId="0">
      <pane xSplit="3" ySplit="11" topLeftCell="D12" activePane="bottomRight" state="frozen"/>
      <selection activeCell="E12" sqref="E12"/>
      <selection pane="topRight" activeCell="E12" sqref="E12"/>
      <selection pane="bottomLeft" activeCell="E12" sqref="E12"/>
      <selection pane="bottomRight" activeCell="E12" sqref="E12"/>
    </sheetView>
  </sheetViews>
  <sheetFormatPr defaultColWidth="0" defaultRowHeight="10.25" x14ac:dyDescent="0.2"/>
  <cols>
    <col min="1" max="1" width="1.59765625" style="13" customWidth="1"/>
    <col min="2" max="2" width="5.296875" style="13" customWidth="1"/>
    <col min="3" max="3" width="15.09765625" style="13" customWidth="1"/>
    <col min="4" max="17" width="7.59765625" style="13" customWidth="1"/>
    <col min="18" max="21" width="9.09765625" style="13" hidden="1" customWidth="1"/>
    <col min="22" max="23" width="8" style="13" hidden="1" customWidth="1"/>
    <col min="24" max="16384" width="9.09765625" style="13" hidden="1"/>
  </cols>
  <sheetData>
    <row r="1" spans="1:27" ht="6.75" customHeight="1" x14ac:dyDescent="0.2"/>
    <row r="2" spans="1:27" ht="12.9" x14ac:dyDescent="0.25">
      <c r="B2" s="14" t="s">
        <v>22</v>
      </c>
      <c r="D2" s="70"/>
      <c r="E2" s="70"/>
      <c r="F2" s="70"/>
      <c r="G2" s="70"/>
    </row>
    <row r="3" spans="1:27" ht="12.9" x14ac:dyDescent="0.25">
      <c r="B3" s="14" t="s">
        <v>0</v>
      </c>
      <c r="D3" s="63"/>
    </row>
    <row r="4" spans="1:27" ht="12.9" x14ac:dyDescent="0.25">
      <c r="B4" s="14" t="s">
        <v>1</v>
      </c>
      <c r="D4" s="63"/>
    </row>
    <row r="5" spans="1:27" ht="12.9" x14ac:dyDescent="0.25">
      <c r="B5" s="14" t="s">
        <v>21</v>
      </c>
      <c r="D5" s="69"/>
      <c r="E5" s="69"/>
      <c r="F5" s="69"/>
      <c r="G5" s="69"/>
    </row>
    <row r="6" spans="1:27" ht="12.9" x14ac:dyDescent="0.25">
      <c r="B6" s="14" t="s">
        <v>2</v>
      </c>
      <c r="D6" s="60"/>
      <c r="E6" s="53"/>
      <c r="F6" s="53"/>
      <c r="G6" s="53"/>
    </row>
    <row r="7" spans="1:27" ht="12.9" x14ac:dyDescent="0.25">
      <c r="B7" s="14"/>
      <c r="D7" s="61"/>
    </row>
    <row r="8" spans="1:27" ht="12.9" x14ac:dyDescent="0.25">
      <c r="B8" s="14"/>
      <c r="D8" s="61"/>
    </row>
    <row r="10" spans="1:27" ht="61.55" customHeight="1" x14ac:dyDescent="0.2">
      <c r="B10" s="19"/>
      <c r="C10" s="21"/>
      <c r="D10" s="22"/>
      <c r="E10" s="23"/>
      <c r="F10" s="24"/>
      <c r="G10" s="25"/>
      <c r="H10" s="24"/>
      <c r="I10" s="23"/>
      <c r="J10" s="24"/>
      <c r="K10" s="25"/>
      <c r="L10" s="24"/>
      <c r="M10" s="23"/>
      <c r="N10" s="24"/>
      <c r="O10" s="25"/>
      <c r="P10" s="24"/>
      <c r="Q10" s="23"/>
      <c r="V10" s="13" t="e">
        <f>MAX(W12:W850)</f>
        <v>#VALUE!</v>
      </c>
      <c r="W10" s="13">
        <f>COUNTBLANK(V11:V850)</f>
        <v>839</v>
      </c>
      <c r="X10" s="13">
        <f>COUNTIF(V11:V850,"&gt;"&amp;"""")</f>
        <v>0</v>
      </c>
    </row>
    <row r="11" spans="1:27" ht="12.4" thickBot="1" x14ac:dyDescent="0.3">
      <c r="B11" s="26"/>
      <c r="C11" s="28"/>
      <c r="D11" s="54"/>
      <c r="E11" s="30"/>
      <c r="F11" s="29"/>
      <c r="G11" s="31"/>
      <c r="H11" s="29"/>
      <c r="I11" s="30"/>
      <c r="J11" s="29"/>
      <c r="K11" s="31"/>
      <c r="L11" s="29"/>
      <c r="M11" s="30"/>
      <c r="N11" s="29"/>
      <c r="O11" s="32"/>
      <c r="P11" s="33"/>
      <c r="Q11" s="34" t="str">
        <f>IF(Q10="","","%")</f>
        <v/>
      </c>
      <c r="V11" s="13">
        <f>+B9</f>
        <v>0</v>
      </c>
    </row>
    <row r="12" spans="1:27" s="62" customFormat="1" ht="12.4" thickTop="1" x14ac:dyDescent="0.25">
      <c r="A12" s="13"/>
      <c r="B12" s="55"/>
      <c r="C12" s="1"/>
      <c r="D12" s="2"/>
      <c r="E12" s="3"/>
      <c r="F12" s="2"/>
      <c r="G12" s="4"/>
      <c r="H12" s="2"/>
      <c r="I12" s="3"/>
      <c r="J12" s="2"/>
      <c r="K12" s="4"/>
      <c r="L12" s="2"/>
      <c r="M12" s="3"/>
      <c r="N12" s="2"/>
      <c r="O12" s="4"/>
      <c r="P12" s="2"/>
      <c r="Q12" s="3"/>
      <c r="U12" s="62" t="str">
        <f t="shared" ref="U12:U75" si="0">IF(OR(C12="",D12=""),"",INDEX($Z$12:$Z$63,MATCH($D12,$AA$12:$AA$63,0),0)&amp;" "&amp;D12&amp;" "&amp;C12)</f>
        <v/>
      </c>
      <c r="V12" s="62" t="str">
        <f>IF(ISERROR(MATCH($U12,$U$11:U11,0))=TRUE,U12,"")</f>
        <v/>
      </c>
      <c r="W12" s="62" t="e">
        <f>RANK(X12,$X$12:$X$850,0)</f>
        <v>#VALUE!</v>
      </c>
      <c r="X12" s="62" t="str">
        <f t="shared" ref="X12:X75" si="1">IF(V12="","",COUNTIF($V$11:$V$553,"&gt;"&amp;V12)+1)</f>
        <v/>
      </c>
      <c r="Z12" s="62">
        <v>1</v>
      </c>
      <c r="AA12" s="62" t="s">
        <v>15</v>
      </c>
    </row>
    <row r="13" spans="1:27" s="62" customFormat="1" ht="11.85" x14ac:dyDescent="0.25">
      <c r="A13" s="13"/>
      <c r="B13" s="56"/>
      <c r="C13" s="5"/>
      <c r="D13" s="6"/>
      <c r="E13" s="7"/>
      <c r="F13" s="6"/>
      <c r="G13" s="8"/>
      <c r="H13" s="6"/>
      <c r="I13" s="7"/>
      <c r="J13" s="6"/>
      <c r="K13" s="8"/>
      <c r="L13" s="6"/>
      <c r="M13" s="7"/>
      <c r="N13" s="6"/>
      <c r="O13" s="8"/>
      <c r="P13" s="6"/>
      <c r="Q13" s="7"/>
      <c r="U13" s="62" t="str">
        <f t="shared" si="0"/>
        <v/>
      </c>
      <c r="V13" s="62" t="str">
        <f>IF(ISERROR(MATCH($U13,$U$11:U12,0))=TRUE,U13,"")</f>
        <v/>
      </c>
      <c r="W13" s="62" t="str">
        <f t="shared" ref="W13:W76" si="2">IF(V13="","",RANK(X13,$X$12:$X$850,0))</f>
        <v/>
      </c>
      <c r="X13" s="62" t="str">
        <f t="shared" si="1"/>
        <v/>
      </c>
      <c r="Z13" s="62">
        <v>2</v>
      </c>
      <c r="AA13" s="62" t="s">
        <v>14</v>
      </c>
    </row>
    <row r="14" spans="1:27" s="62" customFormat="1" ht="12.4" thickBot="1" x14ac:dyDescent="0.3">
      <c r="A14" s="13"/>
      <c r="B14" s="57"/>
      <c r="C14" s="9"/>
      <c r="D14" s="10"/>
      <c r="E14" s="11"/>
      <c r="F14" s="10"/>
      <c r="G14" s="12"/>
      <c r="H14" s="10"/>
      <c r="I14" s="11"/>
      <c r="J14" s="10"/>
      <c r="K14" s="12"/>
      <c r="L14" s="10"/>
      <c r="M14" s="11"/>
      <c r="N14" s="10"/>
      <c r="O14" s="12"/>
      <c r="P14" s="10"/>
      <c r="Q14" s="11"/>
      <c r="U14" s="62" t="str">
        <f t="shared" si="0"/>
        <v/>
      </c>
      <c r="V14" s="62" t="str">
        <f>IF(ISERROR(MATCH($U14,$U$11:U13,0))=TRUE,U14,"")</f>
        <v/>
      </c>
      <c r="W14" s="62" t="str">
        <f t="shared" si="2"/>
        <v/>
      </c>
      <c r="X14" s="62" t="str">
        <f t="shared" si="1"/>
        <v/>
      </c>
      <c r="Z14" s="62">
        <v>3</v>
      </c>
      <c r="AA14" s="62" t="s">
        <v>13</v>
      </c>
    </row>
    <row r="15" spans="1:27" s="62" customFormat="1" ht="12.4" thickTop="1" x14ac:dyDescent="0.25">
      <c r="A15" s="13"/>
      <c r="B15" s="58"/>
      <c r="C15" s="1"/>
      <c r="D15" s="2"/>
      <c r="E15" s="3"/>
      <c r="F15" s="2"/>
      <c r="G15" s="4"/>
      <c r="H15" s="2"/>
      <c r="I15" s="3"/>
      <c r="J15" s="2"/>
      <c r="K15" s="4"/>
      <c r="L15" s="2"/>
      <c r="M15" s="3"/>
      <c r="N15" s="2"/>
      <c r="O15" s="4"/>
      <c r="P15" s="2"/>
      <c r="Q15" s="3"/>
      <c r="U15" s="62" t="str">
        <f t="shared" si="0"/>
        <v/>
      </c>
      <c r="V15" s="62" t="str">
        <f>IF(ISERROR(MATCH($U15,$U$11:U14,0))=TRUE,U15,"")</f>
        <v/>
      </c>
      <c r="W15" s="62" t="str">
        <f t="shared" si="2"/>
        <v/>
      </c>
      <c r="X15" s="62" t="str">
        <f t="shared" si="1"/>
        <v/>
      </c>
      <c r="Z15" s="62">
        <v>4</v>
      </c>
      <c r="AA15" s="62" t="s">
        <v>12</v>
      </c>
    </row>
    <row r="16" spans="1:27" s="62" customFormat="1" ht="11.85" x14ac:dyDescent="0.25">
      <c r="A16" s="13"/>
      <c r="B16" s="56"/>
      <c r="C16" s="5"/>
      <c r="D16" s="6"/>
      <c r="E16" s="7"/>
      <c r="F16" s="6"/>
      <c r="G16" s="8"/>
      <c r="H16" s="6"/>
      <c r="I16" s="7"/>
      <c r="J16" s="6"/>
      <c r="K16" s="8"/>
      <c r="L16" s="6"/>
      <c r="M16" s="7"/>
      <c r="N16" s="6"/>
      <c r="O16" s="8"/>
      <c r="P16" s="6"/>
      <c r="Q16" s="7"/>
      <c r="U16" s="62" t="str">
        <f t="shared" si="0"/>
        <v/>
      </c>
      <c r="V16" s="62" t="str">
        <f>IF(ISERROR(MATCH($U16,$U$11:U15,0))=TRUE,U16,"")</f>
        <v/>
      </c>
      <c r="W16" s="62" t="str">
        <f t="shared" si="2"/>
        <v/>
      </c>
      <c r="X16" s="62" t="str">
        <f t="shared" si="1"/>
        <v/>
      </c>
      <c r="Z16" s="62">
        <v>5</v>
      </c>
      <c r="AA16" s="62" t="s">
        <v>11</v>
      </c>
    </row>
    <row r="17" spans="1:27" s="62" customFormat="1" ht="12.4" thickBot="1" x14ac:dyDescent="0.3">
      <c r="A17" s="13"/>
      <c r="B17" s="57"/>
      <c r="C17" s="9"/>
      <c r="D17" s="10"/>
      <c r="E17" s="11"/>
      <c r="F17" s="10"/>
      <c r="G17" s="12"/>
      <c r="H17" s="10"/>
      <c r="I17" s="11"/>
      <c r="J17" s="10"/>
      <c r="K17" s="12"/>
      <c r="L17" s="10"/>
      <c r="M17" s="11"/>
      <c r="N17" s="10"/>
      <c r="O17" s="12"/>
      <c r="P17" s="10"/>
      <c r="Q17" s="11"/>
      <c r="U17" s="62" t="str">
        <f t="shared" si="0"/>
        <v/>
      </c>
      <c r="V17" s="62" t="str">
        <f>IF(ISERROR(MATCH($U17,$U$11:U16,0))=TRUE,U17,"")</f>
        <v/>
      </c>
      <c r="W17" s="62" t="str">
        <f t="shared" si="2"/>
        <v/>
      </c>
      <c r="X17" s="62" t="str">
        <f t="shared" si="1"/>
        <v/>
      </c>
      <c r="Z17" s="62">
        <v>6</v>
      </c>
      <c r="AA17" s="62" t="s">
        <v>10</v>
      </c>
    </row>
    <row r="18" spans="1:27" s="62" customFormat="1" ht="12.4" thickTop="1" x14ac:dyDescent="0.25">
      <c r="A18" s="13"/>
      <c r="B18" s="58"/>
      <c r="C18" s="1"/>
      <c r="D18" s="2"/>
      <c r="E18" s="3"/>
      <c r="F18" s="2"/>
      <c r="G18" s="4"/>
      <c r="H18" s="2"/>
      <c r="I18" s="3"/>
      <c r="J18" s="2"/>
      <c r="K18" s="4"/>
      <c r="L18" s="2"/>
      <c r="M18" s="3"/>
      <c r="N18" s="2"/>
      <c r="O18" s="4"/>
      <c r="P18" s="2"/>
      <c r="Q18" s="3"/>
      <c r="U18" s="62" t="str">
        <f t="shared" si="0"/>
        <v/>
      </c>
      <c r="V18" s="62" t="str">
        <f>IF(ISERROR(MATCH($U18,$U$11:U17,0))=TRUE,U18,"")</f>
        <v/>
      </c>
      <c r="W18" s="62" t="str">
        <f t="shared" si="2"/>
        <v/>
      </c>
      <c r="X18" s="62" t="str">
        <f t="shared" si="1"/>
        <v/>
      </c>
      <c r="Z18" s="62">
        <v>7</v>
      </c>
      <c r="AA18" s="62" t="s">
        <v>17</v>
      </c>
    </row>
    <row r="19" spans="1:27" s="62" customFormat="1" ht="11.85" x14ac:dyDescent="0.25">
      <c r="A19" s="13"/>
      <c r="B19" s="56"/>
      <c r="C19" s="5"/>
      <c r="D19" s="6"/>
      <c r="E19" s="7"/>
      <c r="F19" s="6"/>
      <c r="G19" s="8"/>
      <c r="H19" s="6"/>
      <c r="I19" s="7"/>
      <c r="J19" s="6"/>
      <c r="K19" s="8"/>
      <c r="L19" s="6"/>
      <c r="M19" s="7"/>
      <c r="N19" s="6"/>
      <c r="O19" s="8"/>
      <c r="P19" s="6"/>
      <c r="Q19" s="7"/>
      <c r="U19" s="62" t="str">
        <f t="shared" si="0"/>
        <v/>
      </c>
      <c r="V19" s="62" t="str">
        <f>IF(ISERROR(MATCH($U19,$U$11:U18,0))=TRUE,U19,"")</f>
        <v/>
      </c>
      <c r="W19" s="62" t="str">
        <f t="shared" si="2"/>
        <v/>
      </c>
      <c r="X19" s="62" t="str">
        <f t="shared" si="1"/>
        <v/>
      </c>
    </row>
    <row r="20" spans="1:27" s="62" customFormat="1" ht="12.4" thickBot="1" x14ac:dyDescent="0.3">
      <c r="A20" s="13"/>
      <c r="B20" s="57"/>
      <c r="C20" s="9"/>
      <c r="D20" s="10"/>
      <c r="E20" s="11"/>
      <c r="F20" s="10"/>
      <c r="G20" s="12"/>
      <c r="H20" s="10"/>
      <c r="I20" s="11"/>
      <c r="J20" s="10"/>
      <c r="K20" s="12"/>
      <c r="L20" s="10"/>
      <c r="M20" s="11"/>
      <c r="N20" s="10"/>
      <c r="O20" s="12"/>
      <c r="P20" s="10"/>
      <c r="Q20" s="11"/>
      <c r="U20" s="62" t="str">
        <f t="shared" si="0"/>
        <v/>
      </c>
      <c r="V20" s="62" t="str">
        <f>IF(ISERROR(MATCH($U20,$U$11:U19,0))=TRUE,U20,"")</f>
        <v/>
      </c>
      <c r="W20" s="62" t="str">
        <f t="shared" si="2"/>
        <v/>
      </c>
      <c r="X20" s="62" t="str">
        <f t="shared" si="1"/>
        <v/>
      </c>
    </row>
    <row r="21" spans="1:27" s="62" customFormat="1" ht="12.4" thickTop="1" x14ac:dyDescent="0.25">
      <c r="A21" s="13"/>
      <c r="B21" s="58"/>
      <c r="C21" s="1"/>
      <c r="D21" s="2"/>
      <c r="E21" s="3"/>
      <c r="F21" s="2"/>
      <c r="G21" s="4"/>
      <c r="H21" s="2"/>
      <c r="I21" s="3"/>
      <c r="J21" s="2"/>
      <c r="K21" s="4"/>
      <c r="L21" s="2"/>
      <c r="M21" s="3"/>
      <c r="N21" s="2"/>
      <c r="O21" s="4"/>
      <c r="P21" s="2"/>
      <c r="Q21" s="3"/>
      <c r="U21" s="62" t="str">
        <f t="shared" si="0"/>
        <v/>
      </c>
      <c r="V21" s="62" t="str">
        <f>IF(ISERROR(MATCH($U21,$U$11:U20,0))=TRUE,U21,"")</f>
        <v/>
      </c>
      <c r="W21" s="62" t="str">
        <f t="shared" si="2"/>
        <v/>
      </c>
      <c r="X21" s="62" t="str">
        <f t="shared" si="1"/>
        <v/>
      </c>
    </row>
    <row r="22" spans="1:27" s="62" customFormat="1" ht="11.85" x14ac:dyDescent="0.25">
      <c r="A22" s="13"/>
      <c r="B22" s="56"/>
      <c r="C22" s="5"/>
      <c r="D22" s="6"/>
      <c r="E22" s="7"/>
      <c r="F22" s="6"/>
      <c r="G22" s="8"/>
      <c r="H22" s="6"/>
      <c r="I22" s="7"/>
      <c r="J22" s="6"/>
      <c r="K22" s="8"/>
      <c r="L22" s="6"/>
      <c r="M22" s="7"/>
      <c r="N22" s="6"/>
      <c r="O22" s="8"/>
      <c r="P22" s="6"/>
      <c r="Q22" s="7"/>
      <c r="U22" s="62" t="str">
        <f t="shared" si="0"/>
        <v/>
      </c>
      <c r="V22" s="62" t="str">
        <f>IF(ISERROR(MATCH($U22,$U$11:U21,0))=TRUE,U22,"")</f>
        <v/>
      </c>
      <c r="W22" s="62" t="str">
        <f t="shared" si="2"/>
        <v/>
      </c>
      <c r="X22" s="62" t="str">
        <f t="shared" si="1"/>
        <v/>
      </c>
    </row>
    <row r="23" spans="1:27" s="62" customFormat="1" ht="12.4" thickBot="1" x14ac:dyDescent="0.3">
      <c r="A23" s="13"/>
      <c r="B23" s="57"/>
      <c r="C23" s="9"/>
      <c r="D23" s="10"/>
      <c r="E23" s="11"/>
      <c r="F23" s="10"/>
      <c r="G23" s="12"/>
      <c r="H23" s="10"/>
      <c r="I23" s="11"/>
      <c r="J23" s="10"/>
      <c r="K23" s="12"/>
      <c r="L23" s="10"/>
      <c r="M23" s="11"/>
      <c r="N23" s="10"/>
      <c r="O23" s="12"/>
      <c r="P23" s="10"/>
      <c r="Q23" s="11"/>
      <c r="U23" s="62" t="str">
        <f t="shared" si="0"/>
        <v/>
      </c>
      <c r="V23" s="62" t="str">
        <f>IF(ISERROR(MATCH($U23,$U$11:U22,0))=TRUE,U23,"")</f>
        <v/>
      </c>
      <c r="W23" s="62" t="str">
        <f t="shared" si="2"/>
        <v/>
      </c>
      <c r="X23" s="62" t="str">
        <f t="shared" si="1"/>
        <v/>
      </c>
    </row>
    <row r="24" spans="1:27" s="62" customFormat="1" ht="12.4" thickTop="1" x14ac:dyDescent="0.25">
      <c r="A24" s="13"/>
      <c r="B24" s="58"/>
      <c r="C24" s="1"/>
      <c r="D24" s="2"/>
      <c r="E24" s="3"/>
      <c r="F24" s="2"/>
      <c r="G24" s="4"/>
      <c r="H24" s="2"/>
      <c r="I24" s="3"/>
      <c r="J24" s="2"/>
      <c r="K24" s="4"/>
      <c r="L24" s="2"/>
      <c r="M24" s="3"/>
      <c r="N24" s="2"/>
      <c r="O24" s="4"/>
      <c r="P24" s="2"/>
      <c r="Q24" s="3"/>
      <c r="U24" s="62" t="str">
        <f t="shared" si="0"/>
        <v/>
      </c>
      <c r="V24" s="62" t="str">
        <f>IF(ISERROR(MATCH($U24,$U$11:U23,0))=TRUE,U24,"")</f>
        <v/>
      </c>
      <c r="W24" s="62" t="str">
        <f t="shared" si="2"/>
        <v/>
      </c>
      <c r="X24" s="62" t="str">
        <f t="shared" si="1"/>
        <v/>
      </c>
    </row>
    <row r="25" spans="1:27" s="62" customFormat="1" ht="11.85" x14ac:dyDescent="0.25">
      <c r="A25" s="13"/>
      <c r="B25" s="56"/>
      <c r="C25" s="5"/>
      <c r="D25" s="6"/>
      <c r="E25" s="7"/>
      <c r="F25" s="6"/>
      <c r="G25" s="8"/>
      <c r="H25" s="6"/>
      <c r="I25" s="7"/>
      <c r="J25" s="6"/>
      <c r="K25" s="8"/>
      <c r="L25" s="6"/>
      <c r="M25" s="7"/>
      <c r="N25" s="6"/>
      <c r="O25" s="8"/>
      <c r="P25" s="6"/>
      <c r="Q25" s="7"/>
      <c r="U25" s="62" t="str">
        <f t="shared" si="0"/>
        <v/>
      </c>
      <c r="V25" s="62" t="str">
        <f>IF(ISERROR(MATCH($U25,$U$11:U24,0))=TRUE,U25,"")</f>
        <v/>
      </c>
      <c r="W25" s="62" t="str">
        <f t="shared" si="2"/>
        <v/>
      </c>
      <c r="X25" s="62" t="str">
        <f t="shared" si="1"/>
        <v/>
      </c>
    </row>
    <row r="26" spans="1:27" s="62" customFormat="1" ht="12.4" thickBot="1" x14ac:dyDescent="0.3">
      <c r="A26" s="13"/>
      <c r="B26" s="57"/>
      <c r="C26" s="9"/>
      <c r="D26" s="10"/>
      <c r="E26" s="11"/>
      <c r="F26" s="10"/>
      <c r="G26" s="12"/>
      <c r="H26" s="10"/>
      <c r="I26" s="11"/>
      <c r="J26" s="10"/>
      <c r="K26" s="12"/>
      <c r="L26" s="10"/>
      <c r="M26" s="11"/>
      <c r="N26" s="10"/>
      <c r="O26" s="12"/>
      <c r="P26" s="10"/>
      <c r="Q26" s="11"/>
      <c r="U26" s="62" t="str">
        <f t="shared" si="0"/>
        <v/>
      </c>
      <c r="V26" s="62" t="str">
        <f>IF(ISERROR(MATCH($U26,$U$11:U25,0))=TRUE,U26,"")</f>
        <v/>
      </c>
      <c r="W26" s="62" t="str">
        <f t="shared" si="2"/>
        <v/>
      </c>
      <c r="X26" s="62" t="str">
        <f t="shared" si="1"/>
        <v/>
      </c>
    </row>
    <row r="27" spans="1:27" s="62" customFormat="1" ht="12.4" thickTop="1" x14ac:dyDescent="0.25">
      <c r="A27" s="13"/>
      <c r="B27" s="58"/>
      <c r="C27" s="1"/>
      <c r="D27" s="2"/>
      <c r="E27" s="3"/>
      <c r="F27" s="2"/>
      <c r="G27" s="4"/>
      <c r="H27" s="2"/>
      <c r="I27" s="3"/>
      <c r="J27" s="2"/>
      <c r="K27" s="4"/>
      <c r="L27" s="2"/>
      <c r="M27" s="3"/>
      <c r="N27" s="2"/>
      <c r="O27" s="4"/>
      <c r="P27" s="2"/>
      <c r="Q27" s="3"/>
      <c r="U27" s="62" t="str">
        <f t="shared" si="0"/>
        <v/>
      </c>
      <c r="V27" s="62" t="str">
        <f>IF(ISERROR(MATCH($U27,$U$11:U26,0))=TRUE,U27,"")</f>
        <v/>
      </c>
      <c r="W27" s="62" t="str">
        <f t="shared" si="2"/>
        <v/>
      </c>
      <c r="X27" s="62" t="str">
        <f t="shared" si="1"/>
        <v/>
      </c>
    </row>
    <row r="28" spans="1:27" s="62" customFormat="1" ht="11.85" x14ac:dyDescent="0.25">
      <c r="A28" s="13"/>
      <c r="B28" s="56"/>
      <c r="C28" s="5"/>
      <c r="D28" s="6"/>
      <c r="E28" s="7"/>
      <c r="F28" s="6"/>
      <c r="G28" s="8"/>
      <c r="H28" s="6"/>
      <c r="I28" s="7"/>
      <c r="J28" s="6"/>
      <c r="K28" s="8"/>
      <c r="L28" s="6"/>
      <c r="M28" s="7"/>
      <c r="N28" s="6"/>
      <c r="O28" s="8"/>
      <c r="P28" s="6"/>
      <c r="Q28" s="7"/>
      <c r="U28" s="62" t="str">
        <f t="shared" si="0"/>
        <v/>
      </c>
      <c r="V28" s="62" t="str">
        <f>IF(ISERROR(MATCH($U28,$U$11:U27,0))=TRUE,U28,"")</f>
        <v/>
      </c>
      <c r="W28" s="62" t="str">
        <f t="shared" si="2"/>
        <v/>
      </c>
      <c r="X28" s="62" t="str">
        <f t="shared" si="1"/>
        <v/>
      </c>
    </row>
    <row r="29" spans="1:27" s="62" customFormat="1" ht="12.4" thickBot="1" x14ac:dyDescent="0.3">
      <c r="A29" s="13"/>
      <c r="B29" s="57"/>
      <c r="C29" s="9"/>
      <c r="D29" s="10"/>
      <c r="E29" s="11"/>
      <c r="F29" s="10"/>
      <c r="G29" s="12"/>
      <c r="H29" s="10"/>
      <c r="I29" s="11"/>
      <c r="J29" s="10"/>
      <c r="K29" s="12"/>
      <c r="L29" s="10"/>
      <c r="M29" s="11"/>
      <c r="N29" s="10"/>
      <c r="O29" s="12"/>
      <c r="P29" s="10"/>
      <c r="Q29" s="11"/>
      <c r="U29" s="62" t="str">
        <f t="shared" si="0"/>
        <v/>
      </c>
      <c r="V29" s="62" t="str">
        <f>IF(ISERROR(MATCH($U29,$U$11:U28,0))=TRUE,U29,"")</f>
        <v/>
      </c>
      <c r="W29" s="62" t="str">
        <f t="shared" si="2"/>
        <v/>
      </c>
      <c r="X29" s="62" t="str">
        <f t="shared" si="1"/>
        <v/>
      </c>
    </row>
    <row r="30" spans="1:27" s="62" customFormat="1" ht="12.4" thickTop="1" x14ac:dyDescent="0.25">
      <c r="A30" s="13"/>
      <c r="B30" s="58"/>
      <c r="C30" s="1"/>
      <c r="D30" s="2"/>
      <c r="E30" s="3"/>
      <c r="F30" s="2"/>
      <c r="G30" s="4"/>
      <c r="H30" s="2"/>
      <c r="I30" s="3"/>
      <c r="J30" s="2"/>
      <c r="K30" s="4"/>
      <c r="L30" s="2"/>
      <c r="M30" s="3"/>
      <c r="N30" s="2"/>
      <c r="O30" s="4"/>
      <c r="P30" s="2"/>
      <c r="Q30" s="3"/>
      <c r="U30" s="62" t="str">
        <f t="shared" si="0"/>
        <v/>
      </c>
      <c r="V30" s="62" t="str">
        <f>IF(ISERROR(MATCH($U30,$U$11:U29,0))=TRUE,U30,"")</f>
        <v/>
      </c>
      <c r="W30" s="62" t="str">
        <f t="shared" si="2"/>
        <v/>
      </c>
      <c r="X30" s="62" t="str">
        <f t="shared" si="1"/>
        <v/>
      </c>
    </row>
    <row r="31" spans="1:27" s="62" customFormat="1" ht="11.85" x14ac:dyDescent="0.25">
      <c r="A31" s="13"/>
      <c r="B31" s="56"/>
      <c r="C31" s="5"/>
      <c r="D31" s="6"/>
      <c r="E31" s="7"/>
      <c r="F31" s="6"/>
      <c r="G31" s="8"/>
      <c r="H31" s="6"/>
      <c r="I31" s="7"/>
      <c r="J31" s="6"/>
      <c r="K31" s="8"/>
      <c r="L31" s="6"/>
      <c r="M31" s="7"/>
      <c r="N31" s="6"/>
      <c r="O31" s="8"/>
      <c r="P31" s="6"/>
      <c r="Q31" s="7"/>
      <c r="U31" s="62" t="str">
        <f t="shared" si="0"/>
        <v/>
      </c>
      <c r="V31" s="62" t="str">
        <f>IF(ISERROR(MATCH($U31,$U$11:U30,0))=TRUE,U31,"")</f>
        <v/>
      </c>
      <c r="W31" s="62" t="str">
        <f t="shared" si="2"/>
        <v/>
      </c>
      <c r="X31" s="62" t="str">
        <f t="shared" si="1"/>
        <v/>
      </c>
    </row>
    <row r="32" spans="1:27" s="62" customFormat="1" ht="12.4" thickBot="1" x14ac:dyDescent="0.3">
      <c r="A32" s="13"/>
      <c r="B32" s="57"/>
      <c r="C32" s="9"/>
      <c r="D32" s="10"/>
      <c r="E32" s="11"/>
      <c r="F32" s="10"/>
      <c r="G32" s="12"/>
      <c r="H32" s="10"/>
      <c r="I32" s="11"/>
      <c r="J32" s="10"/>
      <c r="K32" s="12"/>
      <c r="L32" s="10"/>
      <c r="M32" s="11"/>
      <c r="N32" s="10"/>
      <c r="O32" s="12"/>
      <c r="P32" s="10"/>
      <c r="Q32" s="11"/>
      <c r="U32" s="62" t="str">
        <f t="shared" si="0"/>
        <v/>
      </c>
      <c r="V32" s="62" t="str">
        <f>IF(ISERROR(MATCH($U32,$U$11:U31,0))=TRUE,U32,"")</f>
        <v/>
      </c>
      <c r="W32" s="62" t="str">
        <f t="shared" si="2"/>
        <v/>
      </c>
      <c r="X32" s="62" t="str">
        <f t="shared" si="1"/>
        <v/>
      </c>
    </row>
    <row r="33" spans="1:24" s="62" customFormat="1" ht="12.4" thickTop="1" x14ac:dyDescent="0.25">
      <c r="A33" s="13"/>
      <c r="B33" s="58"/>
      <c r="C33" s="1"/>
      <c r="D33" s="2"/>
      <c r="E33" s="3"/>
      <c r="F33" s="2"/>
      <c r="G33" s="4"/>
      <c r="H33" s="2"/>
      <c r="I33" s="3"/>
      <c r="J33" s="2"/>
      <c r="K33" s="4"/>
      <c r="L33" s="2"/>
      <c r="M33" s="3"/>
      <c r="N33" s="2"/>
      <c r="O33" s="4"/>
      <c r="P33" s="2"/>
      <c r="Q33" s="3"/>
      <c r="U33" s="62" t="str">
        <f t="shared" si="0"/>
        <v/>
      </c>
      <c r="V33" s="62" t="str">
        <f>IF(ISERROR(MATCH($U33,$U$11:U32,0))=TRUE,U33,"")</f>
        <v/>
      </c>
      <c r="W33" s="62" t="str">
        <f t="shared" si="2"/>
        <v/>
      </c>
      <c r="X33" s="62" t="str">
        <f t="shared" si="1"/>
        <v/>
      </c>
    </row>
    <row r="34" spans="1:24" s="62" customFormat="1" ht="11.85" x14ac:dyDescent="0.25">
      <c r="A34" s="13"/>
      <c r="B34" s="56"/>
      <c r="C34" s="5"/>
      <c r="D34" s="6"/>
      <c r="E34" s="7"/>
      <c r="F34" s="6"/>
      <c r="G34" s="8"/>
      <c r="H34" s="6"/>
      <c r="I34" s="7"/>
      <c r="J34" s="6"/>
      <c r="K34" s="8"/>
      <c r="L34" s="6"/>
      <c r="M34" s="7"/>
      <c r="N34" s="6"/>
      <c r="O34" s="8"/>
      <c r="P34" s="6"/>
      <c r="Q34" s="7"/>
      <c r="U34" s="62" t="str">
        <f t="shared" si="0"/>
        <v/>
      </c>
      <c r="V34" s="62" t="str">
        <f>IF(ISERROR(MATCH($U34,$U$11:U33,0))=TRUE,U34,"")</f>
        <v/>
      </c>
      <c r="W34" s="62" t="str">
        <f t="shared" si="2"/>
        <v/>
      </c>
      <c r="X34" s="62" t="str">
        <f t="shared" si="1"/>
        <v/>
      </c>
    </row>
    <row r="35" spans="1:24" s="62" customFormat="1" ht="12.4" thickBot="1" x14ac:dyDescent="0.3">
      <c r="A35" s="13"/>
      <c r="B35" s="57"/>
      <c r="C35" s="9"/>
      <c r="D35" s="10"/>
      <c r="E35" s="11"/>
      <c r="F35" s="10"/>
      <c r="G35" s="12"/>
      <c r="H35" s="10"/>
      <c r="I35" s="11"/>
      <c r="J35" s="10"/>
      <c r="K35" s="12"/>
      <c r="L35" s="10"/>
      <c r="M35" s="11"/>
      <c r="N35" s="10"/>
      <c r="O35" s="12"/>
      <c r="P35" s="10"/>
      <c r="Q35" s="11"/>
      <c r="U35" s="62" t="str">
        <f t="shared" si="0"/>
        <v/>
      </c>
      <c r="V35" s="62" t="str">
        <f>IF(ISERROR(MATCH($U35,$U$11:U34,0))=TRUE,U35,"")</f>
        <v/>
      </c>
      <c r="W35" s="62" t="str">
        <f t="shared" si="2"/>
        <v/>
      </c>
      <c r="X35" s="62" t="str">
        <f t="shared" si="1"/>
        <v/>
      </c>
    </row>
    <row r="36" spans="1:24" s="62" customFormat="1" ht="12.4" thickTop="1" x14ac:dyDescent="0.25">
      <c r="A36" s="13"/>
      <c r="B36" s="58"/>
      <c r="C36" s="1"/>
      <c r="D36" s="2"/>
      <c r="E36" s="3"/>
      <c r="F36" s="2"/>
      <c r="G36" s="4"/>
      <c r="H36" s="2"/>
      <c r="I36" s="3"/>
      <c r="J36" s="2"/>
      <c r="K36" s="4"/>
      <c r="L36" s="2"/>
      <c r="M36" s="3"/>
      <c r="N36" s="2"/>
      <c r="O36" s="4"/>
      <c r="P36" s="2"/>
      <c r="Q36" s="3"/>
      <c r="U36" s="62" t="str">
        <f t="shared" si="0"/>
        <v/>
      </c>
      <c r="V36" s="62" t="str">
        <f>IF(ISERROR(MATCH($U36,$U$11:U35,0))=TRUE,U36,"")</f>
        <v/>
      </c>
      <c r="W36" s="62" t="str">
        <f t="shared" si="2"/>
        <v/>
      </c>
      <c r="X36" s="62" t="str">
        <f t="shared" si="1"/>
        <v/>
      </c>
    </row>
    <row r="37" spans="1:24" s="62" customFormat="1" ht="11.85" x14ac:dyDescent="0.25">
      <c r="A37" s="13"/>
      <c r="B37" s="56"/>
      <c r="C37" s="5"/>
      <c r="D37" s="6"/>
      <c r="E37" s="7"/>
      <c r="F37" s="6"/>
      <c r="G37" s="8"/>
      <c r="H37" s="6"/>
      <c r="I37" s="7"/>
      <c r="J37" s="6"/>
      <c r="K37" s="8"/>
      <c r="L37" s="6"/>
      <c r="M37" s="7"/>
      <c r="N37" s="6"/>
      <c r="O37" s="8"/>
      <c r="P37" s="6"/>
      <c r="Q37" s="7"/>
      <c r="U37" s="62" t="str">
        <f t="shared" si="0"/>
        <v/>
      </c>
      <c r="V37" s="62" t="str">
        <f>IF(ISERROR(MATCH($U37,$U$11:U36,0))=TRUE,U37,"")</f>
        <v/>
      </c>
      <c r="W37" s="62" t="str">
        <f t="shared" si="2"/>
        <v/>
      </c>
      <c r="X37" s="62" t="str">
        <f t="shared" si="1"/>
        <v/>
      </c>
    </row>
    <row r="38" spans="1:24" s="62" customFormat="1" ht="12.4" thickBot="1" x14ac:dyDescent="0.3">
      <c r="A38" s="13"/>
      <c r="B38" s="57"/>
      <c r="C38" s="9"/>
      <c r="D38" s="10"/>
      <c r="E38" s="11"/>
      <c r="F38" s="10"/>
      <c r="G38" s="12"/>
      <c r="H38" s="10"/>
      <c r="I38" s="11"/>
      <c r="J38" s="10"/>
      <c r="K38" s="12"/>
      <c r="L38" s="10"/>
      <c r="M38" s="11"/>
      <c r="N38" s="10"/>
      <c r="O38" s="12"/>
      <c r="P38" s="10"/>
      <c r="Q38" s="11"/>
      <c r="U38" s="62" t="str">
        <f t="shared" si="0"/>
        <v/>
      </c>
      <c r="V38" s="62" t="str">
        <f>IF(ISERROR(MATCH($U38,$U$11:U37,0))=TRUE,U38,"")</f>
        <v/>
      </c>
      <c r="W38" s="62" t="str">
        <f t="shared" si="2"/>
        <v/>
      </c>
      <c r="X38" s="62" t="str">
        <f t="shared" si="1"/>
        <v/>
      </c>
    </row>
    <row r="39" spans="1:24" s="62" customFormat="1" ht="12.4" thickTop="1" x14ac:dyDescent="0.25">
      <c r="A39" s="13"/>
      <c r="B39" s="58"/>
      <c r="C39" s="1"/>
      <c r="D39" s="2"/>
      <c r="E39" s="3"/>
      <c r="F39" s="2"/>
      <c r="G39" s="4"/>
      <c r="H39" s="2"/>
      <c r="I39" s="3"/>
      <c r="J39" s="2"/>
      <c r="K39" s="4"/>
      <c r="L39" s="2"/>
      <c r="M39" s="3"/>
      <c r="N39" s="2"/>
      <c r="O39" s="4"/>
      <c r="P39" s="2"/>
      <c r="Q39" s="3"/>
      <c r="U39" s="62" t="str">
        <f t="shared" si="0"/>
        <v/>
      </c>
      <c r="V39" s="62" t="str">
        <f>IF(ISERROR(MATCH($U39,$U$11:U38,0))=TRUE,U39,"")</f>
        <v/>
      </c>
      <c r="W39" s="62" t="str">
        <f t="shared" si="2"/>
        <v/>
      </c>
      <c r="X39" s="62" t="str">
        <f t="shared" si="1"/>
        <v/>
      </c>
    </row>
    <row r="40" spans="1:24" s="62" customFormat="1" ht="11.85" x14ac:dyDescent="0.25">
      <c r="A40" s="13"/>
      <c r="B40" s="56"/>
      <c r="C40" s="5"/>
      <c r="D40" s="6"/>
      <c r="E40" s="7"/>
      <c r="F40" s="6"/>
      <c r="G40" s="8"/>
      <c r="H40" s="6"/>
      <c r="I40" s="7"/>
      <c r="J40" s="6"/>
      <c r="K40" s="8"/>
      <c r="L40" s="6"/>
      <c r="M40" s="7"/>
      <c r="N40" s="6"/>
      <c r="O40" s="8"/>
      <c r="P40" s="6"/>
      <c r="Q40" s="7"/>
      <c r="U40" s="62" t="str">
        <f t="shared" si="0"/>
        <v/>
      </c>
      <c r="V40" s="62" t="str">
        <f>IF(ISERROR(MATCH($U40,$U$11:U39,0))=TRUE,U40,"")</f>
        <v/>
      </c>
      <c r="W40" s="62" t="str">
        <f t="shared" si="2"/>
        <v/>
      </c>
      <c r="X40" s="62" t="str">
        <f t="shared" si="1"/>
        <v/>
      </c>
    </row>
    <row r="41" spans="1:24" s="62" customFormat="1" ht="12.4" thickBot="1" x14ac:dyDescent="0.3">
      <c r="A41" s="13"/>
      <c r="B41" s="57"/>
      <c r="C41" s="9"/>
      <c r="D41" s="10"/>
      <c r="E41" s="11"/>
      <c r="F41" s="10"/>
      <c r="G41" s="12"/>
      <c r="H41" s="10"/>
      <c r="I41" s="11"/>
      <c r="J41" s="10"/>
      <c r="K41" s="12"/>
      <c r="L41" s="10"/>
      <c r="M41" s="11"/>
      <c r="N41" s="10"/>
      <c r="O41" s="12"/>
      <c r="P41" s="10"/>
      <c r="Q41" s="11"/>
      <c r="U41" s="62" t="str">
        <f t="shared" si="0"/>
        <v/>
      </c>
      <c r="V41" s="62" t="str">
        <f>IF(ISERROR(MATCH($U41,$U$11:U40,0))=TRUE,U41,"")</f>
        <v/>
      </c>
      <c r="W41" s="62" t="str">
        <f t="shared" si="2"/>
        <v/>
      </c>
      <c r="X41" s="62" t="str">
        <f t="shared" si="1"/>
        <v/>
      </c>
    </row>
    <row r="42" spans="1:24" s="62" customFormat="1" ht="12.4" thickTop="1" x14ac:dyDescent="0.25">
      <c r="A42" s="13"/>
      <c r="B42" s="58"/>
      <c r="C42" s="1"/>
      <c r="D42" s="2"/>
      <c r="E42" s="3"/>
      <c r="F42" s="2"/>
      <c r="G42" s="4"/>
      <c r="H42" s="2"/>
      <c r="I42" s="3"/>
      <c r="J42" s="2"/>
      <c r="K42" s="4"/>
      <c r="L42" s="2"/>
      <c r="M42" s="3"/>
      <c r="N42" s="2"/>
      <c r="O42" s="4"/>
      <c r="P42" s="2"/>
      <c r="Q42" s="3"/>
      <c r="U42" s="62" t="str">
        <f t="shared" si="0"/>
        <v/>
      </c>
      <c r="V42" s="62" t="str">
        <f>IF(ISERROR(MATCH($U42,$U$11:U41,0))=TRUE,U42,"")</f>
        <v/>
      </c>
      <c r="W42" s="62" t="str">
        <f t="shared" si="2"/>
        <v/>
      </c>
      <c r="X42" s="62" t="str">
        <f t="shared" si="1"/>
        <v/>
      </c>
    </row>
    <row r="43" spans="1:24" s="62" customFormat="1" ht="11.85" x14ac:dyDescent="0.25">
      <c r="A43" s="13"/>
      <c r="B43" s="56"/>
      <c r="C43" s="5"/>
      <c r="D43" s="6"/>
      <c r="E43" s="7"/>
      <c r="F43" s="6"/>
      <c r="G43" s="8"/>
      <c r="H43" s="6"/>
      <c r="I43" s="7"/>
      <c r="J43" s="6"/>
      <c r="K43" s="8"/>
      <c r="L43" s="6"/>
      <c r="M43" s="7"/>
      <c r="N43" s="6"/>
      <c r="O43" s="8"/>
      <c r="P43" s="6"/>
      <c r="Q43" s="7"/>
      <c r="U43" s="62" t="str">
        <f t="shared" si="0"/>
        <v/>
      </c>
      <c r="V43" s="62" t="str">
        <f>IF(ISERROR(MATCH($U43,$U$11:U42,0))=TRUE,U43,"")</f>
        <v/>
      </c>
      <c r="W43" s="62" t="str">
        <f t="shared" si="2"/>
        <v/>
      </c>
      <c r="X43" s="62" t="str">
        <f t="shared" si="1"/>
        <v/>
      </c>
    </row>
    <row r="44" spans="1:24" s="62" customFormat="1" ht="12.4" thickBot="1" x14ac:dyDescent="0.3">
      <c r="A44" s="13"/>
      <c r="B44" s="57"/>
      <c r="C44" s="9"/>
      <c r="D44" s="10"/>
      <c r="E44" s="11"/>
      <c r="F44" s="10"/>
      <c r="G44" s="12"/>
      <c r="H44" s="10"/>
      <c r="I44" s="11"/>
      <c r="J44" s="10"/>
      <c r="K44" s="12"/>
      <c r="L44" s="10"/>
      <c r="M44" s="11"/>
      <c r="N44" s="10"/>
      <c r="O44" s="12"/>
      <c r="P44" s="10"/>
      <c r="Q44" s="11"/>
      <c r="U44" s="62" t="str">
        <f t="shared" si="0"/>
        <v/>
      </c>
      <c r="V44" s="62" t="str">
        <f>IF(ISERROR(MATCH($U44,$U$11:U43,0))=TRUE,U44,"")</f>
        <v/>
      </c>
      <c r="W44" s="62" t="str">
        <f t="shared" si="2"/>
        <v/>
      </c>
      <c r="X44" s="62" t="str">
        <f t="shared" si="1"/>
        <v/>
      </c>
    </row>
    <row r="45" spans="1:24" s="62" customFormat="1" ht="12.4" thickTop="1" x14ac:dyDescent="0.25">
      <c r="A45" s="13"/>
      <c r="B45" s="58"/>
      <c r="C45" s="1"/>
      <c r="D45" s="2"/>
      <c r="E45" s="3"/>
      <c r="F45" s="2"/>
      <c r="G45" s="4"/>
      <c r="H45" s="2"/>
      <c r="I45" s="3"/>
      <c r="J45" s="2"/>
      <c r="K45" s="4"/>
      <c r="L45" s="2"/>
      <c r="M45" s="3"/>
      <c r="N45" s="2"/>
      <c r="O45" s="4"/>
      <c r="P45" s="2"/>
      <c r="Q45" s="3"/>
      <c r="U45" s="62" t="str">
        <f t="shared" si="0"/>
        <v/>
      </c>
      <c r="V45" s="62" t="str">
        <f>IF(ISERROR(MATCH($U45,$U$11:U44,0))=TRUE,U45,"")</f>
        <v/>
      </c>
      <c r="W45" s="62" t="str">
        <f t="shared" si="2"/>
        <v/>
      </c>
      <c r="X45" s="62" t="str">
        <f t="shared" si="1"/>
        <v/>
      </c>
    </row>
    <row r="46" spans="1:24" s="62" customFormat="1" ht="11.85" x14ac:dyDescent="0.25">
      <c r="A46" s="13"/>
      <c r="B46" s="56"/>
      <c r="C46" s="5"/>
      <c r="D46" s="6"/>
      <c r="E46" s="7"/>
      <c r="F46" s="6"/>
      <c r="G46" s="8"/>
      <c r="H46" s="6"/>
      <c r="I46" s="7"/>
      <c r="J46" s="6"/>
      <c r="K46" s="8"/>
      <c r="L46" s="6"/>
      <c r="M46" s="7"/>
      <c r="N46" s="6"/>
      <c r="O46" s="8"/>
      <c r="P46" s="6"/>
      <c r="Q46" s="7"/>
      <c r="U46" s="62" t="str">
        <f t="shared" si="0"/>
        <v/>
      </c>
      <c r="V46" s="62" t="str">
        <f>IF(ISERROR(MATCH($U46,$U$11:U45,0))=TRUE,U46,"")</f>
        <v/>
      </c>
      <c r="W46" s="62" t="str">
        <f t="shared" si="2"/>
        <v/>
      </c>
      <c r="X46" s="62" t="str">
        <f t="shared" si="1"/>
        <v/>
      </c>
    </row>
    <row r="47" spans="1:24" s="62" customFormat="1" ht="12.4" thickBot="1" x14ac:dyDescent="0.3">
      <c r="A47" s="13"/>
      <c r="B47" s="57"/>
      <c r="C47" s="9"/>
      <c r="D47" s="10"/>
      <c r="E47" s="11"/>
      <c r="F47" s="10"/>
      <c r="G47" s="12"/>
      <c r="H47" s="10"/>
      <c r="I47" s="11"/>
      <c r="J47" s="10"/>
      <c r="K47" s="12"/>
      <c r="L47" s="10"/>
      <c r="M47" s="11"/>
      <c r="N47" s="10"/>
      <c r="O47" s="12"/>
      <c r="P47" s="10"/>
      <c r="Q47" s="11"/>
      <c r="U47" s="62" t="str">
        <f t="shared" si="0"/>
        <v/>
      </c>
      <c r="V47" s="62" t="str">
        <f>IF(ISERROR(MATCH($U47,$U$11:U46,0))=TRUE,U47,"")</f>
        <v/>
      </c>
      <c r="W47" s="62" t="str">
        <f t="shared" si="2"/>
        <v/>
      </c>
      <c r="X47" s="62" t="str">
        <f t="shared" si="1"/>
        <v/>
      </c>
    </row>
    <row r="48" spans="1:24" s="62" customFormat="1" ht="12.4" thickTop="1" x14ac:dyDescent="0.25">
      <c r="A48" s="13"/>
      <c r="B48" s="58"/>
      <c r="C48" s="1"/>
      <c r="D48" s="2"/>
      <c r="E48" s="3"/>
      <c r="F48" s="2"/>
      <c r="G48" s="4"/>
      <c r="H48" s="2"/>
      <c r="I48" s="3"/>
      <c r="J48" s="2"/>
      <c r="K48" s="4"/>
      <c r="L48" s="2"/>
      <c r="M48" s="3"/>
      <c r="N48" s="2"/>
      <c r="O48" s="4"/>
      <c r="P48" s="2"/>
      <c r="Q48" s="3"/>
      <c r="U48" s="62" t="str">
        <f t="shared" si="0"/>
        <v/>
      </c>
      <c r="V48" s="62" t="str">
        <f>IF(ISERROR(MATCH($U48,$U$11:U47,0))=TRUE,U48,"")</f>
        <v/>
      </c>
      <c r="W48" s="62" t="str">
        <f t="shared" si="2"/>
        <v/>
      </c>
      <c r="X48" s="62" t="str">
        <f t="shared" si="1"/>
        <v/>
      </c>
    </row>
    <row r="49" spans="1:24" s="62" customFormat="1" ht="11.85" x14ac:dyDescent="0.25">
      <c r="A49" s="13"/>
      <c r="B49" s="56"/>
      <c r="C49" s="5"/>
      <c r="D49" s="6"/>
      <c r="E49" s="7"/>
      <c r="F49" s="6"/>
      <c r="G49" s="8"/>
      <c r="H49" s="6"/>
      <c r="I49" s="7"/>
      <c r="J49" s="6"/>
      <c r="K49" s="8"/>
      <c r="L49" s="6"/>
      <c r="M49" s="7"/>
      <c r="N49" s="6"/>
      <c r="O49" s="8"/>
      <c r="P49" s="6"/>
      <c r="Q49" s="7"/>
      <c r="U49" s="62" t="str">
        <f t="shared" si="0"/>
        <v/>
      </c>
      <c r="V49" s="62" t="str">
        <f>IF(ISERROR(MATCH($U49,$U$11:U48,0))=TRUE,U49,"")</f>
        <v/>
      </c>
      <c r="W49" s="62" t="str">
        <f t="shared" si="2"/>
        <v/>
      </c>
      <c r="X49" s="62" t="str">
        <f t="shared" si="1"/>
        <v/>
      </c>
    </row>
    <row r="50" spans="1:24" s="62" customFormat="1" ht="12.4" thickBot="1" x14ac:dyDescent="0.3">
      <c r="A50" s="13"/>
      <c r="B50" s="57"/>
      <c r="C50" s="9"/>
      <c r="D50" s="10"/>
      <c r="E50" s="11"/>
      <c r="F50" s="10"/>
      <c r="G50" s="12"/>
      <c r="H50" s="10"/>
      <c r="I50" s="11"/>
      <c r="J50" s="10"/>
      <c r="K50" s="12"/>
      <c r="L50" s="10"/>
      <c r="M50" s="11"/>
      <c r="N50" s="10"/>
      <c r="O50" s="12"/>
      <c r="P50" s="10"/>
      <c r="Q50" s="11"/>
      <c r="U50" s="62" t="str">
        <f t="shared" si="0"/>
        <v/>
      </c>
      <c r="V50" s="62" t="str">
        <f>IF(ISERROR(MATCH($U50,$U$11:U49,0))=TRUE,U50,"")</f>
        <v/>
      </c>
      <c r="W50" s="62" t="str">
        <f t="shared" si="2"/>
        <v/>
      </c>
      <c r="X50" s="62" t="str">
        <f t="shared" si="1"/>
        <v/>
      </c>
    </row>
    <row r="51" spans="1:24" s="62" customFormat="1" ht="12.4" thickTop="1" x14ac:dyDescent="0.25">
      <c r="A51" s="13"/>
      <c r="B51" s="58"/>
      <c r="C51" s="1"/>
      <c r="D51" s="2"/>
      <c r="E51" s="3"/>
      <c r="F51" s="2"/>
      <c r="G51" s="4"/>
      <c r="H51" s="2"/>
      <c r="I51" s="3"/>
      <c r="J51" s="2"/>
      <c r="K51" s="4"/>
      <c r="L51" s="2"/>
      <c r="M51" s="3"/>
      <c r="N51" s="2"/>
      <c r="O51" s="4"/>
      <c r="P51" s="2"/>
      <c r="Q51" s="3"/>
      <c r="U51" s="62" t="str">
        <f t="shared" si="0"/>
        <v/>
      </c>
      <c r="V51" s="62" t="str">
        <f>IF(ISERROR(MATCH($U51,$U$11:U50,0))=TRUE,U51,"")</f>
        <v/>
      </c>
      <c r="W51" s="62" t="str">
        <f t="shared" si="2"/>
        <v/>
      </c>
      <c r="X51" s="62" t="str">
        <f t="shared" si="1"/>
        <v/>
      </c>
    </row>
    <row r="52" spans="1:24" s="62" customFormat="1" ht="11.85" x14ac:dyDescent="0.25">
      <c r="A52" s="13"/>
      <c r="B52" s="56"/>
      <c r="C52" s="5"/>
      <c r="D52" s="6"/>
      <c r="E52" s="7"/>
      <c r="F52" s="6"/>
      <c r="G52" s="8"/>
      <c r="H52" s="6"/>
      <c r="I52" s="7"/>
      <c r="J52" s="6" t="str">
        <f t="shared" ref="J52:J115" si="3">IF(C52="","",IF(I52="",100,""))</f>
        <v/>
      </c>
      <c r="K52" s="8"/>
      <c r="L52" s="6"/>
      <c r="M52" s="7"/>
      <c r="N52" s="6"/>
      <c r="O52" s="8"/>
      <c r="P52" s="6"/>
      <c r="Q52" s="7"/>
      <c r="U52" s="62" t="str">
        <f t="shared" si="0"/>
        <v/>
      </c>
      <c r="V52" s="62" t="str">
        <f>IF(ISERROR(MATCH($U52,$U$11:U51,0))=TRUE,U52,"")</f>
        <v/>
      </c>
      <c r="W52" s="62" t="str">
        <f t="shared" si="2"/>
        <v/>
      </c>
      <c r="X52" s="62" t="str">
        <f t="shared" si="1"/>
        <v/>
      </c>
    </row>
    <row r="53" spans="1:24" s="62" customFormat="1" ht="12.4" thickBot="1" x14ac:dyDescent="0.3">
      <c r="A53" s="13"/>
      <c r="B53" s="57"/>
      <c r="C53" s="9"/>
      <c r="D53" s="10"/>
      <c r="E53" s="11"/>
      <c r="F53" s="10"/>
      <c r="G53" s="12"/>
      <c r="H53" s="10"/>
      <c r="I53" s="11"/>
      <c r="J53" s="10" t="str">
        <f t="shared" si="3"/>
        <v/>
      </c>
      <c r="K53" s="12"/>
      <c r="L53" s="10"/>
      <c r="M53" s="11"/>
      <c r="N53" s="10"/>
      <c r="O53" s="12"/>
      <c r="P53" s="10"/>
      <c r="Q53" s="11"/>
      <c r="U53" s="62" t="str">
        <f t="shared" si="0"/>
        <v/>
      </c>
      <c r="V53" s="62" t="str">
        <f>IF(ISERROR(MATCH($U53,$U$11:U52,0))=TRUE,U53,"")</f>
        <v/>
      </c>
      <c r="W53" s="62" t="str">
        <f t="shared" si="2"/>
        <v/>
      </c>
      <c r="X53" s="62" t="str">
        <f t="shared" si="1"/>
        <v/>
      </c>
    </row>
    <row r="54" spans="1:24" s="62" customFormat="1" ht="12.4" thickTop="1" x14ac:dyDescent="0.25">
      <c r="A54" s="13"/>
      <c r="B54" s="58"/>
      <c r="C54" s="1"/>
      <c r="D54" s="2"/>
      <c r="E54" s="3"/>
      <c r="F54" s="2"/>
      <c r="G54" s="4"/>
      <c r="H54" s="2"/>
      <c r="I54" s="3"/>
      <c r="J54" s="2" t="str">
        <f t="shared" si="3"/>
        <v/>
      </c>
      <c r="K54" s="4"/>
      <c r="L54" s="2"/>
      <c r="M54" s="3"/>
      <c r="N54" s="2"/>
      <c r="O54" s="4"/>
      <c r="P54" s="2"/>
      <c r="Q54" s="3"/>
      <c r="U54" s="62" t="str">
        <f t="shared" si="0"/>
        <v/>
      </c>
      <c r="V54" s="62" t="str">
        <f>IF(ISERROR(MATCH($U54,$U$11:U53,0))=TRUE,U54,"")</f>
        <v/>
      </c>
      <c r="W54" s="62" t="str">
        <f t="shared" si="2"/>
        <v/>
      </c>
      <c r="X54" s="62" t="str">
        <f t="shared" si="1"/>
        <v/>
      </c>
    </row>
    <row r="55" spans="1:24" s="62" customFormat="1" ht="11.85" x14ac:dyDescent="0.25">
      <c r="A55" s="13"/>
      <c r="B55" s="56"/>
      <c r="C55" s="5"/>
      <c r="D55" s="6"/>
      <c r="E55" s="7"/>
      <c r="F55" s="6"/>
      <c r="G55" s="8"/>
      <c r="H55" s="6"/>
      <c r="I55" s="7"/>
      <c r="J55" s="6" t="str">
        <f t="shared" si="3"/>
        <v/>
      </c>
      <c r="K55" s="8"/>
      <c r="L55" s="6"/>
      <c r="M55" s="7"/>
      <c r="N55" s="6"/>
      <c r="O55" s="8"/>
      <c r="P55" s="6"/>
      <c r="Q55" s="7"/>
      <c r="U55" s="62" t="str">
        <f t="shared" si="0"/>
        <v/>
      </c>
      <c r="V55" s="62" t="str">
        <f>IF(ISERROR(MATCH($U55,$U$11:U54,0))=TRUE,U55,"")</f>
        <v/>
      </c>
      <c r="W55" s="62" t="str">
        <f t="shared" si="2"/>
        <v/>
      </c>
      <c r="X55" s="62" t="str">
        <f t="shared" si="1"/>
        <v/>
      </c>
    </row>
    <row r="56" spans="1:24" s="62" customFormat="1" ht="12.4" thickBot="1" x14ac:dyDescent="0.3">
      <c r="A56" s="13"/>
      <c r="B56" s="57"/>
      <c r="C56" s="9"/>
      <c r="D56" s="10"/>
      <c r="E56" s="11"/>
      <c r="F56" s="10"/>
      <c r="G56" s="12"/>
      <c r="H56" s="10"/>
      <c r="I56" s="11"/>
      <c r="J56" s="10" t="str">
        <f t="shared" si="3"/>
        <v/>
      </c>
      <c r="K56" s="12"/>
      <c r="L56" s="10"/>
      <c r="M56" s="11"/>
      <c r="N56" s="10"/>
      <c r="O56" s="12"/>
      <c r="P56" s="10"/>
      <c r="Q56" s="11"/>
      <c r="U56" s="62" t="str">
        <f t="shared" si="0"/>
        <v/>
      </c>
      <c r="V56" s="62" t="str">
        <f>IF(ISERROR(MATCH($U56,$U$11:U55,0))=TRUE,U56,"")</f>
        <v/>
      </c>
      <c r="W56" s="62" t="str">
        <f t="shared" si="2"/>
        <v/>
      </c>
      <c r="X56" s="62" t="str">
        <f t="shared" si="1"/>
        <v/>
      </c>
    </row>
    <row r="57" spans="1:24" s="62" customFormat="1" ht="12.4" thickTop="1" x14ac:dyDescent="0.25">
      <c r="A57" s="13"/>
      <c r="B57" s="58"/>
      <c r="C57" s="1"/>
      <c r="D57" s="2"/>
      <c r="E57" s="3"/>
      <c r="F57" s="2"/>
      <c r="G57" s="4"/>
      <c r="H57" s="2"/>
      <c r="I57" s="3"/>
      <c r="J57" s="2" t="str">
        <f t="shared" si="3"/>
        <v/>
      </c>
      <c r="K57" s="4"/>
      <c r="L57" s="2"/>
      <c r="M57" s="3"/>
      <c r="N57" s="2"/>
      <c r="O57" s="4"/>
      <c r="P57" s="2"/>
      <c r="Q57" s="3"/>
      <c r="U57" s="62" t="str">
        <f t="shared" si="0"/>
        <v/>
      </c>
      <c r="V57" s="62" t="str">
        <f>IF(ISERROR(MATCH($U57,$U$11:U56,0))=TRUE,U57,"")</f>
        <v/>
      </c>
      <c r="W57" s="62" t="str">
        <f t="shared" si="2"/>
        <v/>
      </c>
      <c r="X57" s="62" t="str">
        <f t="shared" si="1"/>
        <v/>
      </c>
    </row>
    <row r="58" spans="1:24" s="62" customFormat="1" ht="11.85" x14ac:dyDescent="0.25">
      <c r="A58" s="13"/>
      <c r="B58" s="56"/>
      <c r="C58" s="5"/>
      <c r="D58" s="6"/>
      <c r="E58" s="7"/>
      <c r="F58" s="6"/>
      <c r="G58" s="8"/>
      <c r="H58" s="6"/>
      <c r="I58" s="7"/>
      <c r="J58" s="6" t="str">
        <f t="shared" si="3"/>
        <v/>
      </c>
      <c r="K58" s="8"/>
      <c r="L58" s="6"/>
      <c r="M58" s="7"/>
      <c r="N58" s="6"/>
      <c r="O58" s="8"/>
      <c r="P58" s="6"/>
      <c r="Q58" s="7"/>
      <c r="U58" s="62" t="str">
        <f t="shared" si="0"/>
        <v/>
      </c>
      <c r="V58" s="62" t="str">
        <f>IF(ISERROR(MATCH($U58,$U$11:U57,0))=TRUE,U58,"")</f>
        <v/>
      </c>
      <c r="W58" s="62" t="str">
        <f t="shared" si="2"/>
        <v/>
      </c>
      <c r="X58" s="62" t="str">
        <f t="shared" si="1"/>
        <v/>
      </c>
    </row>
    <row r="59" spans="1:24" s="62" customFormat="1" ht="12.4" thickBot="1" x14ac:dyDescent="0.3">
      <c r="A59" s="13"/>
      <c r="B59" s="57"/>
      <c r="C59" s="9"/>
      <c r="D59" s="10"/>
      <c r="E59" s="11"/>
      <c r="F59" s="10"/>
      <c r="G59" s="12"/>
      <c r="H59" s="10"/>
      <c r="I59" s="11"/>
      <c r="J59" s="10" t="str">
        <f t="shared" si="3"/>
        <v/>
      </c>
      <c r="K59" s="12"/>
      <c r="L59" s="10"/>
      <c r="M59" s="11"/>
      <c r="N59" s="10"/>
      <c r="O59" s="12"/>
      <c r="P59" s="10"/>
      <c r="Q59" s="11"/>
      <c r="U59" s="62" t="str">
        <f t="shared" si="0"/>
        <v/>
      </c>
      <c r="V59" s="62" t="str">
        <f>IF(ISERROR(MATCH($U59,$U$11:U58,0))=TRUE,U59,"")</f>
        <v/>
      </c>
      <c r="W59" s="62" t="str">
        <f t="shared" si="2"/>
        <v/>
      </c>
      <c r="X59" s="62" t="str">
        <f t="shared" si="1"/>
        <v/>
      </c>
    </row>
    <row r="60" spans="1:24" s="62" customFormat="1" ht="12.4" thickTop="1" x14ac:dyDescent="0.25">
      <c r="A60" s="13"/>
      <c r="B60" s="58"/>
      <c r="C60" s="1"/>
      <c r="D60" s="2"/>
      <c r="E60" s="3"/>
      <c r="F60" s="2"/>
      <c r="G60" s="4"/>
      <c r="H60" s="2"/>
      <c r="I60" s="3"/>
      <c r="J60" s="2" t="str">
        <f t="shared" si="3"/>
        <v/>
      </c>
      <c r="K60" s="4"/>
      <c r="L60" s="2"/>
      <c r="M60" s="3"/>
      <c r="N60" s="2"/>
      <c r="O60" s="4"/>
      <c r="P60" s="2"/>
      <c r="Q60" s="3"/>
      <c r="U60" s="62" t="str">
        <f t="shared" si="0"/>
        <v/>
      </c>
      <c r="V60" s="62" t="str">
        <f>IF(ISERROR(MATCH($U60,$U$11:U59,0))=TRUE,U60,"")</f>
        <v/>
      </c>
      <c r="W60" s="62" t="str">
        <f t="shared" si="2"/>
        <v/>
      </c>
      <c r="X60" s="62" t="str">
        <f t="shared" si="1"/>
        <v/>
      </c>
    </row>
    <row r="61" spans="1:24" s="62" customFormat="1" ht="11.85" x14ac:dyDescent="0.25">
      <c r="A61" s="13"/>
      <c r="B61" s="56"/>
      <c r="C61" s="5"/>
      <c r="D61" s="6"/>
      <c r="E61" s="7"/>
      <c r="F61" s="6"/>
      <c r="G61" s="8"/>
      <c r="H61" s="6"/>
      <c r="I61" s="7"/>
      <c r="J61" s="6" t="str">
        <f t="shared" si="3"/>
        <v/>
      </c>
      <c r="K61" s="8"/>
      <c r="L61" s="6"/>
      <c r="M61" s="7"/>
      <c r="N61" s="6"/>
      <c r="O61" s="8"/>
      <c r="P61" s="6"/>
      <c r="Q61" s="7"/>
      <c r="U61" s="62" t="str">
        <f t="shared" si="0"/>
        <v/>
      </c>
      <c r="V61" s="62" t="str">
        <f>IF(ISERROR(MATCH($U61,$U$11:U60,0))=TRUE,U61,"")</f>
        <v/>
      </c>
      <c r="W61" s="62" t="str">
        <f t="shared" si="2"/>
        <v/>
      </c>
      <c r="X61" s="62" t="str">
        <f t="shared" si="1"/>
        <v/>
      </c>
    </row>
    <row r="62" spans="1:24" s="62" customFormat="1" ht="12.4" thickBot="1" x14ac:dyDescent="0.3">
      <c r="A62" s="13"/>
      <c r="B62" s="57"/>
      <c r="C62" s="9"/>
      <c r="D62" s="10"/>
      <c r="E62" s="11"/>
      <c r="F62" s="10"/>
      <c r="G62" s="12"/>
      <c r="H62" s="10"/>
      <c r="I62" s="11"/>
      <c r="J62" s="10" t="str">
        <f t="shared" si="3"/>
        <v/>
      </c>
      <c r="K62" s="12"/>
      <c r="L62" s="10"/>
      <c r="M62" s="11"/>
      <c r="N62" s="10"/>
      <c r="O62" s="12"/>
      <c r="P62" s="10"/>
      <c r="Q62" s="11"/>
      <c r="U62" s="62" t="str">
        <f t="shared" si="0"/>
        <v/>
      </c>
      <c r="V62" s="62" t="str">
        <f>IF(ISERROR(MATCH($U62,$U$11:U61,0))=TRUE,U62,"")</f>
        <v/>
      </c>
      <c r="W62" s="62" t="str">
        <f t="shared" si="2"/>
        <v/>
      </c>
      <c r="X62" s="62" t="str">
        <f t="shared" si="1"/>
        <v/>
      </c>
    </row>
    <row r="63" spans="1:24" s="62" customFormat="1" ht="12.4" thickTop="1" x14ac:dyDescent="0.25">
      <c r="A63" s="13"/>
      <c r="B63" s="58"/>
      <c r="C63" s="1"/>
      <c r="D63" s="2"/>
      <c r="E63" s="3"/>
      <c r="F63" s="2"/>
      <c r="G63" s="4"/>
      <c r="H63" s="2"/>
      <c r="I63" s="3"/>
      <c r="J63" s="2" t="str">
        <f t="shared" si="3"/>
        <v/>
      </c>
      <c r="K63" s="4"/>
      <c r="L63" s="2"/>
      <c r="M63" s="3"/>
      <c r="N63" s="2"/>
      <c r="O63" s="4"/>
      <c r="P63" s="2"/>
      <c r="Q63" s="3"/>
      <c r="U63" s="62" t="str">
        <f t="shared" si="0"/>
        <v/>
      </c>
      <c r="V63" s="62" t="str">
        <f>IF(ISERROR(MATCH($U63,$U$11:U62,0))=TRUE,U63,"")</f>
        <v/>
      </c>
      <c r="W63" s="62" t="str">
        <f t="shared" si="2"/>
        <v/>
      </c>
      <c r="X63" s="62" t="str">
        <f t="shared" si="1"/>
        <v/>
      </c>
    </row>
    <row r="64" spans="1:24" s="62" customFormat="1" ht="11.85" x14ac:dyDescent="0.25">
      <c r="A64" s="13"/>
      <c r="B64" s="56"/>
      <c r="C64" s="5"/>
      <c r="D64" s="6"/>
      <c r="E64" s="7"/>
      <c r="F64" s="6"/>
      <c r="G64" s="8"/>
      <c r="H64" s="6"/>
      <c r="I64" s="7"/>
      <c r="J64" s="6" t="str">
        <f t="shared" si="3"/>
        <v/>
      </c>
      <c r="K64" s="8"/>
      <c r="L64" s="6"/>
      <c r="M64" s="7"/>
      <c r="N64" s="6"/>
      <c r="O64" s="8"/>
      <c r="P64" s="6"/>
      <c r="Q64" s="7"/>
      <c r="U64" s="62" t="str">
        <f t="shared" si="0"/>
        <v/>
      </c>
      <c r="V64" s="62" t="str">
        <f>IF(ISERROR(MATCH($U64,$U$11:U63,0))=TRUE,U64,"")</f>
        <v/>
      </c>
      <c r="W64" s="62" t="str">
        <f t="shared" si="2"/>
        <v/>
      </c>
      <c r="X64" s="62" t="str">
        <f t="shared" si="1"/>
        <v/>
      </c>
    </row>
    <row r="65" spans="1:24" s="62" customFormat="1" ht="12.4" thickBot="1" x14ac:dyDescent="0.3">
      <c r="A65" s="13"/>
      <c r="B65" s="57"/>
      <c r="C65" s="9"/>
      <c r="D65" s="10"/>
      <c r="E65" s="11"/>
      <c r="F65" s="10"/>
      <c r="G65" s="12"/>
      <c r="H65" s="10"/>
      <c r="I65" s="11"/>
      <c r="J65" s="10" t="str">
        <f t="shared" si="3"/>
        <v/>
      </c>
      <c r="K65" s="12"/>
      <c r="L65" s="10"/>
      <c r="M65" s="11"/>
      <c r="N65" s="10"/>
      <c r="O65" s="12"/>
      <c r="P65" s="10"/>
      <c r="Q65" s="11"/>
      <c r="U65" s="62" t="str">
        <f t="shared" si="0"/>
        <v/>
      </c>
      <c r="V65" s="62" t="str">
        <f>IF(ISERROR(MATCH($U65,$U$11:U64,0))=TRUE,U65,"")</f>
        <v/>
      </c>
      <c r="W65" s="62" t="str">
        <f t="shared" si="2"/>
        <v/>
      </c>
      <c r="X65" s="62" t="str">
        <f t="shared" si="1"/>
        <v/>
      </c>
    </row>
    <row r="66" spans="1:24" s="62" customFormat="1" ht="12.4" thickTop="1" x14ac:dyDescent="0.25">
      <c r="A66" s="13"/>
      <c r="B66" s="58"/>
      <c r="C66" s="1"/>
      <c r="D66" s="2"/>
      <c r="E66" s="3"/>
      <c r="F66" s="2"/>
      <c r="G66" s="4"/>
      <c r="H66" s="2"/>
      <c r="I66" s="3"/>
      <c r="J66" s="2" t="str">
        <f t="shared" si="3"/>
        <v/>
      </c>
      <c r="K66" s="4"/>
      <c r="L66" s="2"/>
      <c r="M66" s="3"/>
      <c r="N66" s="2"/>
      <c r="O66" s="4"/>
      <c r="P66" s="2"/>
      <c r="Q66" s="3"/>
      <c r="U66" s="62" t="str">
        <f t="shared" si="0"/>
        <v/>
      </c>
      <c r="V66" s="62" t="str">
        <f>IF(ISERROR(MATCH($U66,$U$11:U65,0))=TRUE,U66,"")</f>
        <v/>
      </c>
      <c r="W66" s="62" t="str">
        <f t="shared" si="2"/>
        <v/>
      </c>
      <c r="X66" s="62" t="str">
        <f t="shared" si="1"/>
        <v/>
      </c>
    </row>
    <row r="67" spans="1:24" s="62" customFormat="1" ht="11.85" x14ac:dyDescent="0.25">
      <c r="A67" s="13"/>
      <c r="B67" s="56"/>
      <c r="C67" s="5"/>
      <c r="D67" s="6"/>
      <c r="E67" s="7"/>
      <c r="F67" s="6"/>
      <c r="G67" s="8"/>
      <c r="H67" s="6"/>
      <c r="I67" s="7"/>
      <c r="J67" s="6" t="str">
        <f t="shared" si="3"/>
        <v/>
      </c>
      <c r="K67" s="8"/>
      <c r="L67" s="6"/>
      <c r="M67" s="7"/>
      <c r="N67" s="6"/>
      <c r="O67" s="8"/>
      <c r="P67" s="6"/>
      <c r="Q67" s="7"/>
      <c r="U67" s="62" t="str">
        <f t="shared" si="0"/>
        <v/>
      </c>
      <c r="V67" s="62" t="str">
        <f>IF(ISERROR(MATCH($U67,$U$11:U66,0))=TRUE,U67,"")</f>
        <v/>
      </c>
      <c r="W67" s="62" t="str">
        <f t="shared" si="2"/>
        <v/>
      </c>
      <c r="X67" s="62" t="str">
        <f t="shared" si="1"/>
        <v/>
      </c>
    </row>
    <row r="68" spans="1:24" s="62" customFormat="1" ht="12.4" thickBot="1" x14ac:dyDescent="0.3">
      <c r="A68" s="13"/>
      <c r="B68" s="57"/>
      <c r="C68" s="9"/>
      <c r="D68" s="10"/>
      <c r="E68" s="11"/>
      <c r="F68" s="10"/>
      <c r="G68" s="12"/>
      <c r="H68" s="10"/>
      <c r="I68" s="11"/>
      <c r="J68" s="10" t="str">
        <f t="shared" si="3"/>
        <v/>
      </c>
      <c r="K68" s="12"/>
      <c r="L68" s="10"/>
      <c r="M68" s="11"/>
      <c r="N68" s="10"/>
      <c r="O68" s="12"/>
      <c r="P68" s="10"/>
      <c r="Q68" s="11"/>
      <c r="U68" s="62" t="str">
        <f t="shared" si="0"/>
        <v/>
      </c>
      <c r="V68" s="62" t="str">
        <f>IF(ISERROR(MATCH($U68,$U$11:U67,0))=TRUE,U68,"")</f>
        <v/>
      </c>
      <c r="W68" s="62" t="str">
        <f t="shared" si="2"/>
        <v/>
      </c>
      <c r="X68" s="62" t="str">
        <f t="shared" si="1"/>
        <v/>
      </c>
    </row>
    <row r="69" spans="1:24" s="62" customFormat="1" ht="12.4" thickTop="1" x14ac:dyDescent="0.25">
      <c r="A69" s="13"/>
      <c r="B69" s="58"/>
      <c r="C69" s="1"/>
      <c r="D69" s="2"/>
      <c r="E69" s="3"/>
      <c r="F69" s="2"/>
      <c r="G69" s="4"/>
      <c r="H69" s="2"/>
      <c r="I69" s="3"/>
      <c r="J69" s="2" t="str">
        <f t="shared" si="3"/>
        <v/>
      </c>
      <c r="K69" s="4"/>
      <c r="L69" s="2"/>
      <c r="M69" s="3"/>
      <c r="N69" s="2"/>
      <c r="O69" s="4"/>
      <c r="P69" s="2"/>
      <c r="Q69" s="3"/>
      <c r="U69" s="62" t="str">
        <f t="shared" si="0"/>
        <v/>
      </c>
      <c r="V69" s="62" t="str">
        <f>IF(ISERROR(MATCH($U69,$U$11:U68,0))=TRUE,U69,"")</f>
        <v/>
      </c>
      <c r="W69" s="62" t="str">
        <f t="shared" si="2"/>
        <v/>
      </c>
      <c r="X69" s="62" t="str">
        <f t="shared" si="1"/>
        <v/>
      </c>
    </row>
    <row r="70" spans="1:24" s="62" customFormat="1" ht="11.85" x14ac:dyDescent="0.25">
      <c r="A70" s="13"/>
      <c r="B70" s="56"/>
      <c r="C70" s="5"/>
      <c r="D70" s="6"/>
      <c r="E70" s="7"/>
      <c r="F70" s="6"/>
      <c r="G70" s="8"/>
      <c r="H70" s="6"/>
      <c r="I70" s="7"/>
      <c r="J70" s="6" t="str">
        <f t="shared" si="3"/>
        <v/>
      </c>
      <c r="K70" s="8"/>
      <c r="L70" s="6"/>
      <c r="M70" s="7"/>
      <c r="N70" s="6"/>
      <c r="O70" s="8"/>
      <c r="P70" s="6"/>
      <c r="Q70" s="7"/>
      <c r="U70" s="62" t="str">
        <f t="shared" si="0"/>
        <v/>
      </c>
      <c r="V70" s="62" t="str">
        <f>IF(ISERROR(MATCH($U70,$U$11:U69,0))=TRUE,U70,"")</f>
        <v/>
      </c>
      <c r="W70" s="62" t="str">
        <f t="shared" si="2"/>
        <v/>
      </c>
      <c r="X70" s="62" t="str">
        <f t="shared" si="1"/>
        <v/>
      </c>
    </row>
    <row r="71" spans="1:24" s="62" customFormat="1" ht="12.4" thickBot="1" x14ac:dyDescent="0.3">
      <c r="A71" s="13"/>
      <c r="B71" s="57"/>
      <c r="C71" s="9"/>
      <c r="D71" s="10"/>
      <c r="E71" s="11"/>
      <c r="F71" s="10"/>
      <c r="G71" s="12"/>
      <c r="H71" s="10"/>
      <c r="I71" s="11"/>
      <c r="J71" s="10" t="str">
        <f t="shared" si="3"/>
        <v/>
      </c>
      <c r="K71" s="12"/>
      <c r="L71" s="10"/>
      <c r="M71" s="11"/>
      <c r="N71" s="10"/>
      <c r="O71" s="12"/>
      <c r="P71" s="10"/>
      <c r="Q71" s="11"/>
      <c r="U71" s="62" t="str">
        <f t="shared" si="0"/>
        <v/>
      </c>
      <c r="V71" s="62" t="str">
        <f>IF(ISERROR(MATCH($U71,$U$11:U70,0))=TRUE,U71,"")</f>
        <v/>
      </c>
      <c r="W71" s="62" t="str">
        <f t="shared" si="2"/>
        <v/>
      </c>
      <c r="X71" s="62" t="str">
        <f t="shared" si="1"/>
        <v/>
      </c>
    </row>
    <row r="72" spans="1:24" s="62" customFormat="1" ht="12.4" thickTop="1" x14ac:dyDescent="0.25">
      <c r="A72" s="13"/>
      <c r="B72" s="58"/>
      <c r="C72" s="1"/>
      <c r="D72" s="2"/>
      <c r="E72" s="3"/>
      <c r="F72" s="2"/>
      <c r="G72" s="4"/>
      <c r="H72" s="2"/>
      <c r="I72" s="3"/>
      <c r="J72" s="2" t="str">
        <f t="shared" si="3"/>
        <v/>
      </c>
      <c r="K72" s="4"/>
      <c r="L72" s="2"/>
      <c r="M72" s="3"/>
      <c r="N72" s="2"/>
      <c r="O72" s="4"/>
      <c r="P72" s="2"/>
      <c r="Q72" s="3"/>
      <c r="U72" s="62" t="str">
        <f t="shared" si="0"/>
        <v/>
      </c>
      <c r="V72" s="62" t="str">
        <f>IF(ISERROR(MATCH($U72,$U$11:U71,0))=TRUE,U72,"")</f>
        <v/>
      </c>
      <c r="W72" s="62" t="str">
        <f t="shared" si="2"/>
        <v/>
      </c>
      <c r="X72" s="62" t="str">
        <f t="shared" si="1"/>
        <v/>
      </c>
    </row>
    <row r="73" spans="1:24" s="62" customFormat="1" ht="11.85" x14ac:dyDescent="0.25">
      <c r="A73" s="13"/>
      <c r="B73" s="56"/>
      <c r="C73" s="5"/>
      <c r="D73" s="6"/>
      <c r="E73" s="7"/>
      <c r="F73" s="6"/>
      <c r="G73" s="8"/>
      <c r="H73" s="6"/>
      <c r="I73" s="7"/>
      <c r="J73" s="6" t="str">
        <f t="shared" si="3"/>
        <v/>
      </c>
      <c r="K73" s="8"/>
      <c r="L73" s="6"/>
      <c r="M73" s="7"/>
      <c r="N73" s="6"/>
      <c r="O73" s="8"/>
      <c r="P73" s="6"/>
      <c r="Q73" s="7"/>
      <c r="U73" s="62" t="str">
        <f t="shared" si="0"/>
        <v/>
      </c>
      <c r="V73" s="62" t="str">
        <f>IF(ISERROR(MATCH($U73,$U$11:U72,0))=TRUE,U73,"")</f>
        <v/>
      </c>
      <c r="W73" s="62" t="str">
        <f t="shared" si="2"/>
        <v/>
      </c>
      <c r="X73" s="62" t="str">
        <f t="shared" si="1"/>
        <v/>
      </c>
    </row>
    <row r="74" spans="1:24" s="62" customFormat="1" ht="12.4" thickBot="1" x14ac:dyDescent="0.3">
      <c r="A74" s="13"/>
      <c r="B74" s="57"/>
      <c r="C74" s="9"/>
      <c r="D74" s="10"/>
      <c r="E74" s="11"/>
      <c r="F74" s="10"/>
      <c r="G74" s="12"/>
      <c r="H74" s="10"/>
      <c r="I74" s="11"/>
      <c r="J74" s="10" t="str">
        <f t="shared" si="3"/>
        <v/>
      </c>
      <c r="K74" s="12"/>
      <c r="L74" s="10"/>
      <c r="M74" s="11"/>
      <c r="N74" s="10"/>
      <c r="O74" s="12"/>
      <c r="P74" s="10"/>
      <c r="Q74" s="11"/>
      <c r="U74" s="62" t="str">
        <f t="shared" si="0"/>
        <v/>
      </c>
      <c r="V74" s="62" t="str">
        <f>IF(ISERROR(MATCH($U74,$U$11:U73,0))=TRUE,U74,"")</f>
        <v/>
      </c>
      <c r="W74" s="62" t="str">
        <f t="shared" si="2"/>
        <v/>
      </c>
      <c r="X74" s="62" t="str">
        <f t="shared" si="1"/>
        <v/>
      </c>
    </row>
    <row r="75" spans="1:24" s="62" customFormat="1" ht="12.4" thickTop="1" x14ac:dyDescent="0.25">
      <c r="A75" s="13"/>
      <c r="B75" s="58"/>
      <c r="C75" s="1"/>
      <c r="D75" s="2"/>
      <c r="E75" s="3"/>
      <c r="F75" s="2"/>
      <c r="G75" s="4"/>
      <c r="H75" s="2"/>
      <c r="I75" s="3"/>
      <c r="J75" s="2" t="str">
        <f t="shared" si="3"/>
        <v/>
      </c>
      <c r="K75" s="4"/>
      <c r="L75" s="2"/>
      <c r="M75" s="3"/>
      <c r="N75" s="2"/>
      <c r="O75" s="4"/>
      <c r="P75" s="2"/>
      <c r="Q75" s="3"/>
      <c r="U75" s="62" t="str">
        <f t="shared" si="0"/>
        <v/>
      </c>
      <c r="V75" s="62" t="str">
        <f>IF(ISERROR(MATCH($U75,$U$11:U74,0))=TRUE,U75,"")</f>
        <v/>
      </c>
      <c r="W75" s="62" t="str">
        <f t="shared" si="2"/>
        <v/>
      </c>
      <c r="X75" s="62" t="str">
        <f t="shared" si="1"/>
        <v/>
      </c>
    </row>
    <row r="76" spans="1:24" s="62" customFormat="1" ht="11.85" x14ac:dyDescent="0.25">
      <c r="A76" s="13"/>
      <c r="B76" s="56"/>
      <c r="C76" s="5"/>
      <c r="D76" s="6"/>
      <c r="E76" s="7"/>
      <c r="F76" s="6"/>
      <c r="G76" s="8"/>
      <c r="H76" s="6"/>
      <c r="I76" s="7"/>
      <c r="J76" s="6" t="str">
        <f t="shared" si="3"/>
        <v/>
      </c>
      <c r="K76" s="8"/>
      <c r="L76" s="6"/>
      <c r="M76" s="7"/>
      <c r="N76" s="6"/>
      <c r="O76" s="8"/>
      <c r="P76" s="6"/>
      <c r="Q76" s="7"/>
      <c r="U76" s="62" t="str">
        <f t="shared" ref="U76:U139" si="4">IF(OR(C76="",D76=""),"",INDEX($Z$12:$Z$63,MATCH($D76,$AA$12:$AA$63,0),0)&amp;" "&amp;D76&amp;" "&amp;C76)</f>
        <v/>
      </c>
      <c r="V76" s="62" t="str">
        <f>IF(ISERROR(MATCH($U76,$U$11:U75,0))=TRUE,U76,"")</f>
        <v/>
      </c>
      <c r="W76" s="62" t="str">
        <f t="shared" si="2"/>
        <v/>
      </c>
      <c r="X76" s="62" t="str">
        <f t="shared" ref="X76:X139" si="5">IF(V76="","",COUNTIF($V$11:$V$553,"&gt;"&amp;V76)+1)</f>
        <v/>
      </c>
    </row>
    <row r="77" spans="1:24" s="62" customFormat="1" ht="12.4" thickBot="1" x14ac:dyDescent="0.3">
      <c r="A77" s="13"/>
      <c r="B77" s="57"/>
      <c r="C77" s="9"/>
      <c r="D77" s="10"/>
      <c r="E77" s="11"/>
      <c r="F77" s="10"/>
      <c r="G77" s="12"/>
      <c r="H77" s="10"/>
      <c r="I77" s="11"/>
      <c r="J77" s="10" t="str">
        <f t="shared" si="3"/>
        <v/>
      </c>
      <c r="K77" s="12"/>
      <c r="L77" s="10"/>
      <c r="M77" s="11"/>
      <c r="N77" s="10"/>
      <c r="O77" s="12"/>
      <c r="P77" s="10"/>
      <c r="Q77" s="11"/>
      <c r="U77" s="62" t="str">
        <f t="shared" si="4"/>
        <v/>
      </c>
      <c r="V77" s="62" t="str">
        <f>IF(ISERROR(MATCH($U77,$U$11:U76,0))=TRUE,U77,"")</f>
        <v/>
      </c>
      <c r="W77" s="62" t="str">
        <f t="shared" ref="W77:W140" si="6">IF(V77="","",RANK(X77,$X$12:$X$850,0))</f>
        <v/>
      </c>
      <c r="X77" s="62" t="str">
        <f t="shared" si="5"/>
        <v/>
      </c>
    </row>
    <row r="78" spans="1:24" s="62" customFormat="1" ht="12.4" thickTop="1" x14ac:dyDescent="0.25">
      <c r="A78" s="13"/>
      <c r="B78" s="58"/>
      <c r="C78" s="1"/>
      <c r="D78" s="2"/>
      <c r="E78" s="3"/>
      <c r="F78" s="2"/>
      <c r="G78" s="4"/>
      <c r="H78" s="2"/>
      <c r="I78" s="3"/>
      <c r="J78" s="2" t="str">
        <f t="shared" si="3"/>
        <v/>
      </c>
      <c r="K78" s="4"/>
      <c r="L78" s="2"/>
      <c r="M78" s="3"/>
      <c r="N78" s="2"/>
      <c r="O78" s="4"/>
      <c r="P78" s="2"/>
      <c r="Q78" s="3"/>
      <c r="U78" s="62" t="str">
        <f t="shared" si="4"/>
        <v/>
      </c>
      <c r="V78" s="62" t="str">
        <f>IF(ISERROR(MATCH($U78,$U$11:U77,0))=TRUE,U78,"")</f>
        <v/>
      </c>
      <c r="W78" s="62" t="str">
        <f t="shared" si="6"/>
        <v/>
      </c>
      <c r="X78" s="62" t="str">
        <f t="shared" si="5"/>
        <v/>
      </c>
    </row>
    <row r="79" spans="1:24" s="62" customFormat="1" ht="11.85" x14ac:dyDescent="0.25">
      <c r="A79" s="13"/>
      <c r="B79" s="56"/>
      <c r="C79" s="5"/>
      <c r="D79" s="6"/>
      <c r="E79" s="7"/>
      <c r="F79" s="6"/>
      <c r="G79" s="8"/>
      <c r="H79" s="6"/>
      <c r="I79" s="7"/>
      <c r="J79" s="6" t="str">
        <f t="shared" si="3"/>
        <v/>
      </c>
      <c r="K79" s="8"/>
      <c r="L79" s="6"/>
      <c r="M79" s="7"/>
      <c r="N79" s="6"/>
      <c r="O79" s="8"/>
      <c r="P79" s="6"/>
      <c r="Q79" s="7"/>
      <c r="U79" s="62" t="str">
        <f t="shared" si="4"/>
        <v/>
      </c>
      <c r="V79" s="62" t="str">
        <f>IF(ISERROR(MATCH($U79,$U$11:U78,0))=TRUE,U79,"")</f>
        <v/>
      </c>
      <c r="W79" s="62" t="str">
        <f t="shared" si="6"/>
        <v/>
      </c>
      <c r="X79" s="62" t="str">
        <f t="shared" si="5"/>
        <v/>
      </c>
    </row>
    <row r="80" spans="1:24" s="62" customFormat="1" ht="12.4" thickBot="1" x14ac:dyDescent="0.3">
      <c r="A80" s="13"/>
      <c r="B80" s="57"/>
      <c r="C80" s="9"/>
      <c r="D80" s="10"/>
      <c r="E80" s="11"/>
      <c r="F80" s="10"/>
      <c r="G80" s="12"/>
      <c r="H80" s="10"/>
      <c r="I80" s="11"/>
      <c r="J80" s="10" t="str">
        <f t="shared" si="3"/>
        <v/>
      </c>
      <c r="K80" s="12"/>
      <c r="L80" s="10"/>
      <c r="M80" s="11"/>
      <c r="N80" s="10"/>
      <c r="O80" s="12"/>
      <c r="P80" s="10"/>
      <c r="Q80" s="11"/>
      <c r="U80" s="62" t="str">
        <f t="shared" si="4"/>
        <v/>
      </c>
      <c r="V80" s="62" t="str">
        <f>IF(ISERROR(MATCH($U80,$U$11:U79,0))=TRUE,U80,"")</f>
        <v/>
      </c>
      <c r="W80" s="62" t="str">
        <f t="shared" si="6"/>
        <v/>
      </c>
      <c r="X80" s="62" t="str">
        <f t="shared" si="5"/>
        <v/>
      </c>
    </row>
    <row r="81" spans="1:24" s="62" customFormat="1" ht="12.4" thickTop="1" x14ac:dyDescent="0.25">
      <c r="A81" s="13"/>
      <c r="B81" s="58"/>
      <c r="C81" s="1"/>
      <c r="D81" s="2"/>
      <c r="E81" s="3"/>
      <c r="F81" s="2"/>
      <c r="G81" s="4"/>
      <c r="H81" s="2"/>
      <c r="I81" s="3"/>
      <c r="J81" s="2" t="str">
        <f t="shared" si="3"/>
        <v/>
      </c>
      <c r="K81" s="4"/>
      <c r="L81" s="2"/>
      <c r="M81" s="3"/>
      <c r="N81" s="2"/>
      <c r="O81" s="4"/>
      <c r="P81" s="2"/>
      <c r="Q81" s="3"/>
      <c r="U81" s="62" t="str">
        <f t="shared" si="4"/>
        <v/>
      </c>
      <c r="V81" s="62" t="str">
        <f>IF(ISERROR(MATCH($U81,$U$11:U80,0))=TRUE,U81,"")</f>
        <v/>
      </c>
      <c r="W81" s="62" t="str">
        <f t="shared" si="6"/>
        <v/>
      </c>
      <c r="X81" s="62" t="str">
        <f t="shared" si="5"/>
        <v/>
      </c>
    </row>
    <row r="82" spans="1:24" s="62" customFormat="1" ht="11.85" x14ac:dyDescent="0.25">
      <c r="A82" s="13"/>
      <c r="B82" s="56"/>
      <c r="C82" s="5"/>
      <c r="D82" s="6"/>
      <c r="E82" s="7"/>
      <c r="F82" s="6"/>
      <c r="G82" s="8"/>
      <c r="H82" s="6"/>
      <c r="I82" s="7"/>
      <c r="J82" s="6" t="str">
        <f t="shared" si="3"/>
        <v/>
      </c>
      <c r="K82" s="8"/>
      <c r="L82" s="6"/>
      <c r="M82" s="7"/>
      <c r="N82" s="6"/>
      <c r="O82" s="8"/>
      <c r="P82" s="6"/>
      <c r="Q82" s="7"/>
      <c r="U82" s="62" t="str">
        <f t="shared" si="4"/>
        <v/>
      </c>
      <c r="V82" s="62" t="str">
        <f>IF(ISERROR(MATCH($U82,$U$11:U81,0))=TRUE,U82,"")</f>
        <v/>
      </c>
      <c r="W82" s="62" t="str">
        <f t="shared" si="6"/>
        <v/>
      </c>
      <c r="X82" s="62" t="str">
        <f t="shared" si="5"/>
        <v/>
      </c>
    </row>
    <row r="83" spans="1:24" s="62" customFormat="1" ht="12.4" thickBot="1" x14ac:dyDescent="0.3">
      <c r="A83" s="13"/>
      <c r="B83" s="57"/>
      <c r="C83" s="9"/>
      <c r="D83" s="10"/>
      <c r="E83" s="11"/>
      <c r="F83" s="10"/>
      <c r="G83" s="12"/>
      <c r="H83" s="10"/>
      <c r="I83" s="11"/>
      <c r="J83" s="10" t="str">
        <f t="shared" si="3"/>
        <v/>
      </c>
      <c r="K83" s="12"/>
      <c r="L83" s="10"/>
      <c r="M83" s="11"/>
      <c r="N83" s="10"/>
      <c r="O83" s="12"/>
      <c r="P83" s="10"/>
      <c r="Q83" s="11"/>
      <c r="U83" s="62" t="str">
        <f t="shared" si="4"/>
        <v/>
      </c>
      <c r="V83" s="62" t="str">
        <f>IF(ISERROR(MATCH($U83,$U$11:U82,0))=TRUE,U83,"")</f>
        <v/>
      </c>
      <c r="W83" s="62" t="str">
        <f t="shared" si="6"/>
        <v/>
      </c>
      <c r="X83" s="62" t="str">
        <f t="shared" si="5"/>
        <v/>
      </c>
    </row>
    <row r="84" spans="1:24" s="62" customFormat="1" ht="12.4" thickTop="1" x14ac:dyDescent="0.25">
      <c r="A84" s="13"/>
      <c r="B84" s="58"/>
      <c r="C84" s="1"/>
      <c r="D84" s="2"/>
      <c r="E84" s="3"/>
      <c r="F84" s="2"/>
      <c r="G84" s="4"/>
      <c r="H84" s="2"/>
      <c r="I84" s="3"/>
      <c r="J84" s="2" t="str">
        <f t="shared" si="3"/>
        <v/>
      </c>
      <c r="K84" s="4"/>
      <c r="L84" s="2"/>
      <c r="M84" s="3"/>
      <c r="N84" s="2"/>
      <c r="O84" s="4"/>
      <c r="P84" s="2"/>
      <c r="Q84" s="3"/>
      <c r="U84" s="62" t="str">
        <f t="shared" si="4"/>
        <v/>
      </c>
      <c r="V84" s="62" t="str">
        <f>IF(ISERROR(MATCH($U84,$U$11:U83,0))=TRUE,U84,"")</f>
        <v/>
      </c>
      <c r="W84" s="62" t="str">
        <f t="shared" si="6"/>
        <v/>
      </c>
      <c r="X84" s="62" t="str">
        <f t="shared" si="5"/>
        <v/>
      </c>
    </row>
    <row r="85" spans="1:24" s="62" customFormat="1" ht="11.85" x14ac:dyDescent="0.25">
      <c r="A85" s="13"/>
      <c r="B85" s="56"/>
      <c r="C85" s="5"/>
      <c r="D85" s="6"/>
      <c r="E85" s="7"/>
      <c r="F85" s="6"/>
      <c r="G85" s="8"/>
      <c r="H85" s="6"/>
      <c r="I85" s="7"/>
      <c r="J85" s="6" t="str">
        <f t="shared" si="3"/>
        <v/>
      </c>
      <c r="K85" s="8"/>
      <c r="L85" s="6"/>
      <c r="M85" s="7"/>
      <c r="N85" s="6"/>
      <c r="O85" s="8"/>
      <c r="P85" s="6"/>
      <c r="Q85" s="7"/>
      <c r="U85" s="62" t="str">
        <f t="shared" si="4"/>
        <v/>
      </c>
      <c r="V85" s="62" t="str">
        <f>IF(ISERROR(MATCH($U85,$U$11:U84,0))=TRUE,U85,"")</f>
        <v/>
      </c>
      <c r="W85" s="62" t="str">
        <f t="shared" si="6"/>
        <v/>
      </c>
      <c r="X85" s="62" t="str">
        <f t="shared" si="5"/>
        <v/>
      </c>
    </row>
    <row r="86" spans="1:24" s="62" customFormat="1" ht="12.4" thickBot="1" x14ac:dyDescent="0.3">
      <c r="A86" s="13"/>
      <c r="B86" s="57"/>
      <c r="C86" s="9"/>
      <c r="D86" s="10"/>
      <c r="E86" s="11"/>
      <c r="F86" s="10"/>
      <c r="G86" s="12"/>
      <c r="H86" s="10"/>
      <c r="I86" s="11"/>
      <c r="J86" s="10" t="str">
        <f t="shared" si="3"/>
        <v/>
      </c>
      <c r="K86" s="12"/>
      <c r="L86" s="10"/>
      <c r="M86" s="11"/>
      <c r="N86" s="10"/>
      <c r="O86" s="12"/>
      <c r="P86" s="10"/>
      <c r="Q86" s="11"/>
      <c r="U86" s="62" t="str">
        <f t="shared" si="4"/>
        <v/>
      </c>
      <c r="V86" s="62" t="str">
        <f>IF(ISERROR(MATCH($U86,$U$11:U85,0))=TRUE,U86,"")</f>
        <v/>
      </c>
      <c r="W86" s="62" t="str">
        <f t="shared" si="6"/>
        <v/>
      </c>
      <c r="X86" s="62" t="str">
        <f t="shared" si="5"/>
        <v/>
      </c>
    </row>
    <row r="87" spans="1:24" s="62" customFormat="1" ht="12.4" thickTop="1" x14ac:dyDescent="0.25">
      <c r="A87" s="13"/>
      <c r="B87" s="58"/>
      <c r="C87" s="1"/>
      <c r="D87" s="2"/>
      <c r="E87" s="3"/>
      <c r="F87" s="2"/>
      <c r="G87" s="4"/>
      <c r="H87" s="2"/>
      <c r="I87" s="3"/>
      <c r="J87" s="2" t="str">
        <f t="shared" si="3"/>
        <v/>
      </c>
      <c r="K87" s="4"/>
      <c r="L87" s="2"/>
      <c r="M87" s="3"/>
      <c r="N87" s="2"/>
      <c r="O87" s="4"/>
      <c r="P87" s="2"/>
      <c r="Q87" s="3"/>
      <c r="U87" s="62" t="str">
        <f t="shared" si="4"/>
        <v/>
      </c>
      <c r="V87" s="62" t="str">
        <f>IF(ISERROR(MATCH($U87,$U$11:U86,0))=TRUE,U87,"")</f>
        <v/>
      </c>
      <c r="W87" s="62" t="str">
        <f t="shared" si="6"/>
        <v/>
      </c>
      <c r="X87" s="62" t="str">
        <f t="shared" si="5"/>
        <v/>
      </c>
    </row>
    <row r="88" spans="1:24" s="62" customFormat="1" ht="11.85" x14ac:dyDescent="0.25">
      <c r="A88" s="13"/>
      <c r="B88" s="56"/>
      <c r="C88" s="5"/>
      <c r="D88" s="6"/>
      <c r="E88" s="7"/>
      <c r="F88" s="6"/>
      <c r="G88" s="8"/>
      <c r="H88" s="6"/>
      <c r="I88" s="7"/>
      <c r="J88" s="6" t="str">
        <f t="shared" si="3"/>
        <v/>
      </c>
      <c r="K88" s="8"/>
      <c r="L88" s="6"/>
      <c r="M88" s="7"/>
      <c r="N88" s="6"/>
      <c r="O88" s="8"/>
      <c r="P88" s="6"/>
      <c r="Q88" s="7"/>
      <c r="U88" s="62" t="str">
        <f t="shared" si="4"/>
        <v/>
      </c>
      <c r="V88" s="62" t="str">
        <f>IF(ISERROR(MATCH($U88,$U$11:U87,0))=TRUE,U88,"")</f>
        <v/>
      </c>
      <c r="W88" s="62" t="str">
        <f t="shared" si="6"/>
        <v/>
      </c>
      <c r="X88" s="62" t="str">
        <f t="shared" si="5"/>
        <v/>
      </c>
    </row>
    <row r="89" spans="1:24" s="62" customFormat="1" ht="12.4" thickBot="1" x14ac:dyDescent="0.3">
      <c r="A89" s="13"/>
      <c r="B89" s="57"/>
      <c r="C89" s="9"/>
      <c r="D89" s="10"/>
      <c r="E89" s="11"/>
      <c r="F89" s="10"/>
      <c r="G89" s="12"/>
      <c r="H89" s="10"/>
      <c r="I89" s="11"/>
      <c r="J89" s="10" t="str">
        <f t="shared" si="3"/>
        <v/>
      </c>
      <c r="K89" s="12"/>
      <c r="L89" s="10"/>
      <c r="M89" s="11"/>
      <c r="N89" s="10"/>
      <c r="O89" s="12"/>
      <c r="P89" s="10"/>
      <c r="Q89" s="11"/>
      <c r="U89" s="62" t="str">
        <f t="shared" si="4"/>
        <v/>
      </c>
      <c r="V89" s="62" t="str">
        <f>IF(ISERROR(MATCH($U89,$U$11:U88,0))=TRUE,U89,"")</f>
        <v/>
      </c>
      <c r="W89" s="62" t="str">
        <f t="shared" si="6"/>
        <v/>
      </c>
      <c r="X89" s="62" t="str">
        <f t="shared" si="5"/>
        <v/>
      </c>
    </row>
    <row r="90" spans="1:24" s="62" customFormat="1" ht="12.4" thickTop="1" x14ac:dyDescent="0.25">
      <c r="A90" s="13"/>
      <c r="B90" s="58"/>
      <c r="C90" s="1"/>
      <c r="D90" s="2"/>
      <c r="E90" s="3"/>
      <c r="F90" s="2"/>
      <c r="G90" s="4"/>
      <c r="H90" s="2"/>
      <c r="I90" s="3"/>
      <c r="J90" s="2" t="str">
        <f t="shared" si="3"/>
        <v/>
      </c>
      <c r="K90" s="4"/>
      <c r="L90" s="2"/>
      <c r="M90" s="3"/>
      <c r="N90" s="2"/>
      <c r="O90" s="4"/>
      <c r="P90" s="2"/>
      <c r="Q90" s="3"/>
      <c r="U90" s="62" t="str">
        <f t="shared" si="4"/>
        <v/>
      </c>
      <c r="V90" s="62" t="str">
        <f>IF(ISERROR(MATCH($U90,$U$11:U89,0))=TRUE,U90,"")</f>
        <v/>
      </c>
      <c r="W90" s="62" t="str">
        <f t="shared" si="6"/>
        <v/>
      </c>
      <c r="X90" s="62" t="str">
        <f t="shared" si="5"/>
        <v/>
      </c>
    </row>
    <row r="91" spans="1:24" s="62" customFormat="1" ht="11.85" x14ac:dyDescent="0.25">
      <c r="A91" s="13"/>
      <c r="B91" s="56"/>
      <c r="C91" s="5"/>
      <c r="D91" s="6"/>
      <c r="E91" s="7"/>
      <c r="F91" s="6"/>
      <c r="G91" s="8"/>
      <c r="H91" s="6"/>
      <c r="I91" s="7"/>
      <c r="J91" s="6" t="str">
        <f t="shared" si="3"/>
        <v/>
      </c>
      <c r="K91" s="8"/>
      <c r="L91" s="6"/>
      <c r="M91" s="7"/>
      <c r="N91" s="6"/>
      <c r="O91" s="8"/>
      <c r="P91" s="6"/>
      <c r="Q91" s="7"/>
      <c r="U91" s="62" t="str">
        <f t="shared" si="4"/>
        <v/>
      </c>
      <c r="V91" s="62" t="str">
        <f>IF(ISERROR(MATCH($U91,$U$11:U90,0))=TRUE,U91,"")</f>
        <v/>
      </c>
      <c r="W91" s="62" t="str">
        <f t="shared" si="6"/>
        <v/>
      </c>
      <c r="X91" s="62" t="str">
        <f t="shared" si="5"/>
        <v/>
      </c>
    </row>
    <row r="92" spans="1:24" s="62" customFormat="1" ht="12.4" thickBot="1" x14ac:dyDescent="0.3">
      <c r="A92" s="13"/>
      <c r="B92" s="57"/>
      <c r="C92" s="9"/>
      <c r="D92" s="10"/>
      <c r="E92" s="11"/>
      <c r="F92" s="10"/>
      <c r="G92" s="12"/>
      <c r="H92" s="10"/>
      <c r="I92" s="11"/>
      <c r="J92" s="10" t="str">
        <f t="shared" si="3"/>
        <v/>
      </c>
      <c r="K92" s="12"/>
      <c r="L92" s="10"/>
      <c r="M92" s="11"/>
      <c r="N92" s="10"/>
      <c r="O92" s="12"/>
      <c r="P92" s="10"/>
      <c r="Q92" s="11"/>
      <c r="U92" s="62" t="str">
        <f t="shared" si="4"/>
        <v/>
      </c>
      <c r="V92" s="62" t="str">
        <f>IF(ISERROR(MATCH($U92,$U$11:U91,0))=TRUE,U92,"")</f>
        <v/>
      </c>
      <c r="W92" s="62" t="str">
        <f t="shared" si="6"/>
        <v/>
      </c>
      <c r="X92" s="62" t="str">
        <f t="shared" si="5"/>
        <v/>
      </c>
    </row>
    <row r="93" spans="1:24" s="62" customFormat="1" ht="12.4" thickTop="1" x14ac:dyDescent="0.25">
      <c r="A93" s="13"/>
      <c r="B93" s="58"/>
      <c r="C93" s="1"/>
      <c r="D93" s="2"/>
      <c r="E93" s="3"/>
      <c r="F93" s="2"/>
      <c r="G93" s="4"/>
      <c r="H93" s="2"/>
      <c r="I93" s="3"/>
      <c r="J93" s="2" t="str">
        <f t="shared" si="3"/>
        <v/>
      </c>
      <c r="K93" s="4"/>
      <c r="L93" s="2"/>
      <c r="M93" s="3"/>
      <c r="N93" s="2"/>
      <c r="O93" s="4"/>
      <c r="P93" s="2"/>
      <c r="Q93" s="3"/>
      <c r="U93" s="62" t="str">
        <f t="shared" si="4"/>
        <v/>
      </c>
      <c r="V93" s="62" t="str">
        <f>IF(ISERROR(MATCH($U93,$U$11:U92,0))=TRUE,U93,"")</f>
        <v/>
      </c>
      <c r="W93" s="62" t="str">
        <f t="shared" si="6"/>
        <v/>
      </c>
      <c r="X93" s="62" t="str">
        <f t="shared" si="5"/>
        <v/>
      </c>
    </row>
    <row r="94" spans="1:24" s="62" customFormat="1" ht="11.85" x14ac:dyDescent="0.25">
      <c r="A94" s="13"/>
      <c r="B94" s="56"/>
      <c r="C94" s="5"/>
      <c r="D94" s="6"/>
      <c r="E94" s="7"/>
      <c r="F94" s="6"/>
      <c r="G94" s="8"/>
      <c r="H94" s="6"/>
      <c r="I94" s="7"/>
      <c r="J94" s="6" t="str">
        <f t="shared" si="3"/>
        <v/>
      </c>
      <c r="K94" s="8"/>
      <c r="L94" s="6"/>
      <c r="M94" s="7"/>
      <c r="N94" s="6"/>
      <c r="O94" s="8"/>
      <c r="P94" s="6"/>
      <c r="Q94" s="7"/>
      <c r="U94" s="62" t="str">
        <f t="shared" si="4"/>
        <v/>
      </c>
      <c r="V94" s="62" t="str">
        <f>IF(ISERROR(MATCH($U94,$U$11:U93,0))=TRUE,U94,"")</f>
        <v/>
      </c>
      <c r="W94" s="62" t="str">
        <f t="shared" si="6"/>
        <v/>
      </c>
      <c r="X94" s="62" t="str">
        <f t="shared" si="5"/>
        <v/>
      </c>
    </row>
    <row r="95" spans="1:24" s="62" customFormat="1" ht="12.4" thickBot="1" x14ac:dyDescent="0.3">
      <c r="A95" s="13"/>
      <c r="B95" s="57"/>
      <c r="C95" s="9"/>
      <c r="D95" s="10"/>
      <c r="E95" s="11"/>
      <c r="F95" s="10"/>
      <c r="G95" s="12"/>
      <c r="H95" s="10"/>
      <c r="I95" s="11"/>
      <c r="J95" s="10" t="str">
        <f t="shared" si="3"/>
        <v/>
      </c>
      <c r="K95" s="12"/>
      <c r="L95" s="10"/>
      <c r="M95" s="11"/>
      <c r="N95" s="10"/>
      <c r="O95" s="12"/>
      <c r="P95" s="10"/>
      <c r="Q95" s="11"/>
      <c r="U95" s="62" t="str">
        <f t="shared" si="4"/>
        <v/>
      </c>
      <c r="V95" s="62" t="str">
        <f>IF(ISERROR(MATCH($U95,$U$11:U94,0))=TRUE,U95,"")</f>
        <v/>
      </c>
      <c r="W95" s="62" t="str">
        <f t="shared" si="6"/>
        <v/>
      </c>
      <c r="X95" s="62" t="str">
        <f t="shared" si="5"/>
        <v/>
      </c>
    </row>
    <row r="96" spans="1:24" s="62" customFormat="1" ht="12.4" thickTop="1" x14ac:dyDescent="0.25">
      <c r="A96" s="13"/>
      <c r="B96" s="58"/>
      <c r="C96" s="1"/>
      <c r="D96" s="2"/>
      <c r="E96" s="3"/>
      <c r="F96" s="2"/>
      <c r="G96" s="4"/>
      <c r="H96" s="2"/>
      <c r="I96" s="3"/>
      <c r="J96" s="2" t="str">
        <f t="shared" si="3"/>
        <v/>
      </c>
      <c r="K96" s="4"/>
      <c r="L96" s="2"/>
      <c r="M96" s="3"/>
      <c r="N96" s="2"/>
      <c r="O96" s="4"/>
      <c r="P96" s="2"/>
      <c r="Q96" s="3"/>
      <c r="U96" s="62" t="str">
        <f t="shared" si="4"/>
        <v/>
      </c>
      <c r="V96" s="62" t="str">
        <f>IF(ISERROR(MATCH($U96,$U$11:U95,0))=TRUE,U96,"")</f>
        <v/>
      </c>
      <c r="W96" s="62" t="str">
        <f t="shared" si="6"/>
        <v/>
      </c>
      <c r="X96" s="62" t="str">
        <f t="shared" si="5"/>
        <v/>
      </c>
    </row>
    <row r="97" spans="1:24" s="62" customFormat="1" ht="11.85" x14ac:dyDescent="0.25">
      <c r="A97" s="13"/>
      <c r="B97" s="56"/>
      <c r="C97" s="5"/>
      <c r="D97" s="6"/>
      <c r="E97" s="7"/>
      <c r="F97" s="6"/>
      <c r="G97" s="8"/>
      <c r="H97" s="6"/>
      <c r="I97" s="7"/>
      <c r="J97" s="6" t="str">
        <f t="shared" si="3"/>
        <v/>
      </c>
      <c r="K97" s="8"/>
      <c r="L97" s="6"/>
      <c r="M97" s="7"/>
      <c r="N97" s="6"/>
      <c r="O97" s="8"/>
      <c r="P97" s="6"/>
      <c r="Q97" s="7"/>
      <c r="U97" s="62" t="str">
        <f t="shared" si="4"/>
        <v/>
      </c>
      <c r="V97" s="62" t="str">
        <f>IF(ISERROR(MATCH($U97,$U$11:U96,0))=TRUE,U97,"")</f>
        <v/>
      </c>
      <c r="W97" s="62" t="str">
        <f t="shared" si="6"/>
        <v/>
      </c>
      <c r="X97" s="62" t="str">
        <f t="shared" si="5"/>
        <v/>
      </c>
    </row>
    <row r="98" spans="1:24" s="62" customFormat="1" ht="12.4" thickBot="1" x14ac:dyDescent="0.3">
      <c r="A98" s="13"/>
      <c r="B98" s="57"/>
      <c r="C98" s="9"/>
      <c r="D98" s="10"/>
      <c r="E98" s="11"/>
      <c r="F98" s="10"/>
      <c r="G98" s="12"/>
      <c r="H98" s="10"/>
      <c r="I98" s="11"/>
      <c r="J98" s="10" t="str">
        <f t="shared" si="3"/>
        <v/>
      </c>
      <c r="K98" s="12"/>
      <c r="L98" s="10"/>
      <c r="M98" s="11"/>
      <c r="N98" s="10"/>
      <c r="O98" s="12"/>
      <c r="P98" s="10"/>
      <c r="Q98" s="11"/>
      <c r="U98" s="62" t="str">
        <f t="shared" si="4"/>
        <v/>
      </c>
      <c r="V98" s="62" t="str">
        <f>IF(ISERROR(MATCH($U98,$U$11:U97,0))=TRUE,U98,"")</f>
        <v/>
      </c>
      <c r="W98" s="62" t="str">
        <f t="shared" si="6"/>
        <v/>
      </c>
      <c r="X98" s="62" t="str">
        <f t="shared" si="5"/>
        <v/>
      </c>
    </row>
    <row r="99" spans="1:24" s="62" customFormat="1" ht="12.4" thickTop="1" x14ac:dyDescent="0.25">
      <c r="A99" s="13"/>
      <c r="B99" s="58"/>
      <c r="C99" s="1"/>
      <c r="D99" s="2"/>
      <c r="E99" s="3"/>
      <c r="F99" s="2"/>
      <c r="G99" s="4"/>
      <c r="H99" s="2"/>
      <c r="I99" s="3"/>
      <c r="J99" s="2" t="str">
        <f t="shared" si="3"/>
        <v/>
      </c>
      <c r="K99" s="4"/>
      <c r="L99" s="2"/>
      <c r="M99" s="3"/>
      <c r="N99" s="2"/>
      <c r="O99" s="4"/>
      <c r="P99" s="2"/>
      <c r="Q99" s="3"/>
      <c r="U99" s="62" t="str">
        <f t="shared" si="4"/>
        <v/>
      </c>
      <c r="V99" s="62" t="str">
        <f>IF(ISERROR(MATCH($U99,$U$11:U98,0))=TRUE,U99,"")</f>
        <v/>
      </c>
      <c r="W99" s="62" t="str">
        <f t="shared" si="6"/>
        <v/>
      </c>
      <c r="X99" s="62" t="str">
        <f t="shared" si="5"/>
        <v/>
      </c>
    </row>
    <row r="100" spans="1:24" s="62" customFormat="1" ht="11.85" x14ac:dyDescent="0.25">
      <c r="A100" s="13"/>
      <c r="B100" s="56"/>
      <c r="C100" s="5"/>
      <c r="D100" s="6"/>
      <c r="E100" s="7"/>
      <c r="F100" s="6"/>
      <c r="G100" s="8"/>
      <c r="H100" s="6"/>
      <c r="I100" s="7"/>
      <c r="J100" s="6" t="str">
        <f t="shared" si="3"/>
        <v/>
      </c>
      <c r="K100" s="8"/>
      <c r="L100" s="6"/>
      <c r="M100" s="7"/>
      <c r="N100" s="6"/>
      <c r="O100" s="8"/>
      <c r="P100" s="6"/>
      <c r="Q100" s="7"/>
      <c r="U100" s="62" t="str">
        <f t="shared" si="4"/>
        <v/>
      </c>
      <c r="V100" s="62" t="str">
        <f>IF(ISERROR(MATCH($U100,$U$11:U99,0))=TRUE,U100,"")</f>
        <v/>
      </c>
      <c r="W100" s="62" t="str">
        <f t="shared" si="6"/>
        <v/>
      </c>
      <c r="X100" s="62" t="str">
        <f t="shared" si="5"/>
        <v/>
      </c>
    </row>
    <row r="101" spans="1:24" s="62" customFormat="1" ht="12.4" thickBot="1" x14ac:dyDescent="0.3">
      <c r="A101" s="13"/>
      <c r="B101" s="57"/>
      <c r="C101" s="9"/>
      <c r="D101" s="10"/>
      <c r="E101" s="11"/>
      <c r="F101" s="10"/>
      <c r="G101" s="12"/>
      <c r="H101" s="10"/>
      <c r="I101" s="11"/>
      <c r="J101" s="10" t="str">
        <f t="shared" si="3"/>
        <v/>
      </c>
      <c r="K101" s="12"/>
      <c r="L101" s="10"/>
      <c r="M101" s="11"/>
      <c r="N101" s="10"/>
      <c r="O101" s="12"/>
      <c r="P101" s="10"/>
      <c r="Q101" s="11"/>
      <c r="U101" s="62" t="str">
        <f t="shared" si="4"/>
        <v/>
      </c>
      <c r="V101" s="62" t="str">
        <f>IF(ISERROR(MATCH($U101,$U$11:U100,0))=TRUE,U101,"")</f>
        <v/>
      </c>
      <c r="W101" s="62" t="str">
        <f t="shared" si="6"/>
        <v/>
      </c>
      <c r="X101" s="62" t="str">
        <f t="shared" si="5"/>
        <v/>
      </c>
    </row>
    <row r="102" spans="1:24" s="62" customFormat="1" ht="12.4" thickTop="1" x14ac:dyDescent="0.25">
      <c r="A102" s="13"/>
      <c r="B102" s="58"/>
      <c r="C102" s="1"/>
      <c r="D102" s="2"/>
      <c r="E102" s="3"/>
      <c r="F102" s="2"/>
      <c r="G102" s="4"/>
      <c r="H102" s="2"/>
      <c r="I102" s="3"/>
      <c r="J102" s="2" t="str">
        <f t="shared" si="3"/>
        <v/>
      </c>
      <c r="K102" s="4"/>
      <c r="L102" s="2"/>
      <c r="M102" s="3"/>
      <c r="N102" s="2"/>
      <c r="O102" s="4"/>
      <c r="P102" s="2"/>
      <c r="Q102" s="3"/>
      <c r="U102" s="62" t="str">
        <f t="shared" si="4"/>
        <v/>
      </c>
      <c r="V102" s="62" t="str">
        <f>IF(ISERROR(MATCH($U102,$U$11:U101,0))=TRUE,U102,"")</f>
        <v/>
      </c>
      <c r="W102" s="62" t="str">
        <f t="shared" si="6"/>
        <v/>
      </c>
      <c r="X102" s="62" t="str">
        <f t="shared" si="5"/>
        <v/>
      </c>
    </row>
    <row r="103" spans="1:24" s="62" customFormat="1" ht="11.85" x14ac:dyDescent="0.25">
      <c r="A103" s="13"/>
      <c r="B103" s="56"/>
      <c r="C103" s="5"/>
      <c r="D103" s="6"/>
      <c r="E103" s="7"/>
      <c r="F103" s="6"/>
      <c r="G103" s="8"/>
      <c r="H103" s="6"/>
      <c r="I103" s="7"/>
      <c r="J103" s="6" t="str">
        <f t="shared" si="3"/>
        <v/>
      </c>
      <c r="K103" s="8"/>
      <c r="L103" s="6"/>
      <c r="M103" s="7"/>
      <c r="N103" s="6"/>
      <c r="O103" s="8"/>
      <c r="P103" s="6"/>
      <c r="Q103" s="7"/>
      <c r="U103" s="62" t="str">
        <f t="shared" si="4"/>
        <v/>
      </c>
      <c r="V103" s="62" t="str">
        <f>IF(ISERROR(MATCH($U103,$U$11:U102,0))=TRUE,U103,"")</f>
        <v/>
      </c>
      <c r="W103" s="62" t="str">
        <f t="shared" si="6"/>
        <v/>
      </c>
      <c r="X103" s="62" t="str">
        <f t="shared" si="5"/>
        <v/>
      </c>
    </row>
    <row r="104" spans="1:24" s="62" customFormat="1" ht="12.4" thickBot="1" x14ac:dyDescent="0.3">
      <c r="A104" s="13"/>
      <c r="B104" s="57"/>
      <c r="C104" s="9"/>
      <c r="D104" s="10"/>
      <c r="E104" s="11"/>
      <c r="F104" s="10"/>
      <c r="G104" s="12"/>
      <c r="H104" s="10"/>
      <c r="I104" s="11"/>
      <c r="J104" s="10" t="str">
        <f t="shared" si="3"/>
        <v/>
      </c>
      <c r="K104" s="12"/>
      <c r="L104" s="10"/>
      <c r="M104" s="11"/>
      <c r="N104" s="10"/>
      <c r="O104" s="12"/>
      <c r="P104" s="10"/>
      <c r="Q104" s="11"/>
      <c r="U104" s="62" t="str">
        <f t="shared" si="4"/>
        <v/>
      </c>
      <c r="V104" s="62" t="str">
        <f>IF(ISERROR(MATCH($U104,$U$11:U103,0))=TRUE,U104,"")</f>
        <v/>
      </c>
      <c r="W104" s="62" t="str">
        <f t="shared" si="6"/>
        <v/>
      </c>
      <c r="X104" s="62" t="str">
        <f t="shared" si="5"/>
        <v/>
      </c>
    </row>
    <row r="105" spans="1:24" s="62" customFormat="1" ht="12.4" thickTop="1" x14ac:dyDescent="0.25">
      <c r="A105" s="13"/>
      <c r="B105" s="58"/>
      <c r="C105" s="1"/>
      <c r="D105" s="2"/>
      <c r="E105" s="3"/>
      <c r="F105" s="2"/>
      <c r="G105" s="4"/>
      <c r="H105" s="2"/>
      <c r="I105" s="3"/>
      <c r="J105" s="2" t="str">
        <f t="shared" si="3"/>
        <v/>
      </c>
      <c r="K105" s="4"/>
      <c r="L105" s="2"/>
      <c r="M105" s="3"/>
      <c r="N105" s="2"/>
      <c r="O105" s="4"/>
      <c r="P105" s="2"/>
      <c r="Q105" s="3"/>
      <c r="U105" s="62" t="str">
        <f t="shared" si="4"/>
        <v/>
      </c>
      <c r="V105" s="62" t="str">
        <f>IF(ISERROR(MATCH($U105,$U$11:U104,0))=TRUE,U105,"")</f>
        <v/>
      </c>
      <c r="W105" s="62" t="str">
        <f t="shared" si="6"/>
        <v/>
      </c>
      <c r="X105" s="62" t="str">
        <f t="shared" si="5"/>
        <v/>
      </c>
    </row>
    <row r="106" spans="1:24" s="62" customFormat="1" ht="11.85" x14ac:dyDescent="0.25">
      <c r="A106" s="13"/>
      <c r="B106" s="56"/>
      <c r="C106" s="5"/>
      <c r="D106" s="6"/>
      <c r="E106" s="7"/>
      <c r="F106" s="6"/>
      <c r="G106" s="8"/>
      <c r="H106" s="6"/>
      <c r="I106" s="7"/>
      <c r="J106" s="6" t="str">
        <f t="shared" si="3"/>
        <v/>
      </c>
      <c r="K106" s="8"/>
      <c r="L106" s="6"/>
      <c r="M106" s="7"/>
      <c r="N106" s="6"/>
      <c r="O106" s="8"/>
      <c r="P106" s="6"/>
      <c r="Q106" s="7"/>
      <c r="U106" s="62" t="str">
        <f t="shared" si="4"/>
        <v/>
      </c>
      <c r="V106" s="62" t="str">
        <f>IF(ISERROR(MATCH($U106,$U$11:U105,0))=TRUE,U106,"")</f>
        <v/>
      </c>
      <c r="W106" s="62" t="str">
        <f t="shared" si="6"/>
        <v/>
      </c>
      <c r="X106" s="62" t="str">
        <f t="shared" si="5"/>
        <v/>
      </c>
    </row>
    <row r="107" spans="1:24" s="62" customFormat="1" ht="12.4" thickBot="1" x14ac:dyDescent="0.3">
      <c r="A107" s="13"/>
      <c r="B107" s="57"/>
      <c r="C107" s="9"/>
      <c r="D107" s="10"/>
      <c r="E107" s="11"/>
      <c r="F107" s="10"/>
      <c r="G107" s="12"/>
      <c r="H107" s="10"/>
      <c r="I107" s="11"/>
      <c r="J107" s="10" t="str">
        <f t="shared" si="3"/>
        <v/>
      </c>
      <c r="K107" s="12"/>
      <c r="L107" s="10"/>
      <c r="M107" s="11"/>
      <c r="N107" s="10"/>
      <c r="O107" s="12"/>
      <c r="P107" s="10"/>
      <c r="Q107" s="11"/>
      <c r="U107" s="62" t="str">
        <f t="shared" si="4"/>
        <v/>
      </c>
      <c r="V107" s="62" t="str">
        <f>IF(ISERROR(MATCH($U107,$U$11:U106,0))=TRUE,U107,"")</f>
        <v/>
      </c>
      <c r="W107" s="62" t="str">
        <f t="shared" si="6"/>
        <v/>
      </c>
      <c r="X107" s="62" t="str">
        <f t="shared" si="5"/>
        <v/>
      </c>
    </row>
    <row r="108" spans="1:24" s="62" customFormat="1" ht="12.4" thickTop="1" x14ac:dyDescent="0.25">
      <c r="A108" s="13"/>
      <c r="B108" s="58"/>
      <c r="C108" s="1"/>
      <c r="D108" s="2"/>
      <c r="E108" s="3"/>
      <c r="F108" s="2"/>
      <c r="G108" s="4"/>
      <c r="H108" s="2"/>
      <c r="I108" s="3"/>
      <c r="J108" s="2" t="str">
        <f t="shared" si="3"/>
        <v/>
      </c>
      <c r="K108" s="4"/>
      <c r="L108" s="2"/>
      <c r="M108" s="3"/>
      <c r="N108" s="2"/>
      <c r="O108" s="4"/>
      <c r="P108" s="2"/>
      <c r="Q108" s="3"/>
      <c r="U108" s="62" t="str">
        <f t="shared" si="4"/>
        <v/>
      </c>
      <c r="V108" s="62" t="str">
        <f>IF(ISERROR(MATCH($U108,$U$11:U107,0))=TRUE,U108,"")</f>
        <v/>
      </c>
      <c r="W108" s="62" t="str">
        <f t="shared" si="6"/>
        <v/>
      </c>
      <c r="X108" s="62" t="str">
        <f t="shared" si="5"/>
        <v/>
      </c>
    </row>
    <row r="109" spans="1:24" s="62" customFormat="1" ht="11.85" x14ac:dyDescent="0.25">
      <c r="A109" s="13"/>
      <c r="B109" s="56"/>
      <c r="C109" s="5"/>
      <c r="D109" s="6"/>
      <c r="E109" s="7"/>
      <c r="F109" s="6"/>
      <c r="G109" s="8"/>
      <c r="H109" s="6"/>
      <c r="I109" s="7"/>
      <c r="J109" s="6" t="str">
        <f t="shared" si="3"/>
        <v/>
      </c>
      <c r="K109" s="8"/>
      <c r="L109" s="6"/>
      <c r="M109" s="7"/>
      <c r="N109" s="6"/>
      <c r="O109" s="8"/>
      <c r="P109" s="6"/>
      <c r="Q109" s="7"/>
      <c r="U109" s="62" t="str">
        <f t="shared" si="4"/>
        <v/>
      </c>
      <c r="V109" s="62" t="str">
        <f>IF(ISERROR(MATCH($U109,$U$11:U108,0))=TRUE,U109,"")</f>
        <v/>
      </c>
      <c r="W109" s="62" t="str">
        <f t="shared" si="6"/>
        <v/>
      </c>
      <c r="X109" s="62" t="str">
        <f t="shared" si="5"/>
        <v/>
      </c>
    </row>
    <row r="110" spans="1:24" s="62" customFormat="1" ht="12.4" thickBot="1" x14ac:dyDescent="0.3">
      <c r="A110" s="13"/>
      <c r="B110" s="57"/>
      <c r="C110" s="9"/>
      <c r="D110" s="10"/>
      <c r="E110" s="11"/>
      <c r="F110" s="10"/>
      <c r="G110" s="12"/>
      <c r="H110" s="10"/>
      <c r="I110" s="11"/>
      <c r="J110" s="10" t="str">
        <f t="shared" si="3"/>
        <v/>
      </c>
      <c r="K110" s="12"/>
      <c r="L110" s="10"/>
      <c r="M110" s="11"/>
      <c r="N110" s="10"/>
      <c r="O110" s="12"/>
      <c r="P110" s="10"/>
      <c r="Q110" s="11"/>
      <c r="U110" s="62" t="str">
        <f t="shared" si="4"/>
        <v/>
      </c>
      <c r="V110" s="62" t="str">
        <f>IF(ISERROR(MATCH($U110,$U$11:U109,0))=TRUE,U110,"")</f>
        <v/>
      </c>
      <c r="W110" s="62" t="str">
        <f t="shared" si="6"/>
        <v/>
      </c>
      <c r="X110" s="62" t="str">
        <f t="shared" si="5"/>
        <v/>
      </c>
    </row>
    <row r="111" spans="1:24" s="62" customFormat="1" ht="12.4" thickTop="1" x14ac:dyDescent="0.25">
      <c r="A111" s="13"/>
      <c r="B111" s="58"/>
      <c r="C111" s="1"/>
      <c r="D111" s="2"/>
      <c r="E111" s="3"/>
      <c r="F111" s="2"/>
      <c r="G111" s="4"/>
      <c r="H111" s="2"/>
      <c r="I111" s="3"/>
      <c r="J111" s="2" t="str">
        <f t="shared" si="3"/>
        <v/>
      </c>
      <c r="K111" s="4"/>
      <c r="L111" s="2"/>
      <c r="M111" s="3"/>
      <c r="N111" s="2"/>
      <c r="O111" s="4"/>
      <c r="P111" s="2"/>
      <c r="Q111" s="3"/>
      <c r="U111" s="62" t="str">
        <f t="shared" si="4"/>
        <v/>
      </c>
      <c r="V111" s="62" t="str">
        <f>IF(ISERROR(MATCH($U111,$U$11:U110,0))=TRUE,U111,"")</f>
        <v/>
      </c>
      <c r="W111" s="62" t="str">
        <f t="shared" si="6"/>
        <v/>
      </c>
      <c r="X111" s="62" t="str">
        <f t="shared" si="5"/>
        <v/>
      </c>
    </row>
    <row r="112" spans="1:24" s="62" customFormat="1" ht="11.85" x14ac:dyDescent="0.25">
      <c r="A112" s="13"/>
      <c r="B112" s="56"/>
      <c r="C112" s="5"/>
      <c r="D112" s="6"/>
      <c r="E112" s="7"/>
      <c r="F112" s="6"/>
      <c r="G112" s="8"/>
      <c r="H112" s="6"/>
      <c r="I112" s="7"/>
      <c r="J112" s="6" t="str">
        <f t="shared" si="3"/>
        <v/>
      </c>
      <c r="K112" s="8"/>
      <c r="L112" s="6"/>
      <c r="M112" s="7"/>
      <c r="N112" s="6"/>
      <c r="O112" s="8"/>
      <c r="P112" s="6"/>
      <c r="Q112" s="7"/>
      <c r="U112" s="62" t="str">
        <f t="shared" si="4"/>
        <v/>
      </c>
      <c r="V112" s="62" t="str">
        <f>IF(ISERROR(MATCH($U112,$U$11:U111,0))=TRUE,U112,"")</f>
        <v/>
      </c>
      <c r="W112" s="62" t="str">
        <f t="shared" si="6"/>
        <v/>
      </c>
      <c r="X112" s="62" t="str">
        <f t="shared" si="5"/>
        <v/>
      </c>
    </row>
    <row r="113" spans="1:24" s="62" customFormat="1" ht="12.4" thickBot="1" x14ac:dyDescent="0.3">
      <c r="A113" s="13"/>
      <c r="B113" s="57"/>
      <c r="C113" s="9"/>
      <c r="D113" s="10"/>
      <c r="E113" s="11"/>
      <c r="F113" s="10"/>
      <c r="G113" s="12"/>
      <c r="H113" s="10"/>
      <c r="I113" s="11"/>
      <c r="J113" s="10" t="str">
        <f t="shared" si="3"/>
        <v/>
      </c>
      <c r="K113" s="12"/>
      <c r="L113" s="10"/>
      <c r="M113" s="11"/>
      <c r="N113" s="10"/>
      <c r="O113" s="12"/>
      <c r="P113" s="10"/>
      <c r="Q113" s="11"/>
      <c r="U113" s="62" t="str">
        <f t="shared" si="4"/>
        <v/>
      </c>
      <c r="V113" s="62" t="str">
        <f>IF(ISERROR(MATCH($U113,$U$11:U112,0))=TRUE,U113,"")</f>
        <v/>
      </c>
      <c r="W113" s="62" t="str">
        <f t="shared" si="6"/>
        <v/>
      </c>
      <c r="X113" s="62" t="str">
        <f t="shared" si="5"/>
        <v/>
      </c>
    </row>
    <row r="114" spans="1:24" s="62" customFormat="1" ht="12.4" thickTop="1" x14ac:dyDescent="0.25">
      <c r="A114" s="13"/>
      <c r="B114" s="58"/>
      <c r="C114" s="1"/>
      <c r="D114" s="2"/>
      <c r="E114" s="3"/>
      <c r="F114" s="2"/>
      <c r="G114" s="4"/>
      <c r="H114" s="2"/>
      <c r="I114" s="3"/>
      <c r="J114" s="2" t="str">
        <f t="shared" si="3"/>
        <v/>
      </c>
      <c r="K114" s="4"/>
      <c r="L114" s="2"/>
      <c r="M114" s="3"/>
      <c r="N114" s="2"/>
      <c r="O114" s="4"/>
      <c r="P114" s="2"/>
      <c r="Q114" s="3"/>
      <c r="U114" s="62" t="str">
        <f t="shared" si="4"/>
        <v/>
      </c>
      <c r="V114" s="62" t="str">
        <f>IF(ISERROR(MATCH($U114,$U$11:U113,0))=TRUE,U114,"")</f>
        <v/>
      </c>
      <c r="W114" s="62" t="str">
        <f t="shared" si="6"/>
        <v/>
      </c>
      <c r="X114" s="62" t="str">
        <f t="shared" si="5"/>
        <v/>
      </c>
    </row>
    <row r="115" spans="1:24" s="62" customFormat="1" ht="11.85" x14ac:dyDescent="0.25">
      <c r="A115" s="13"/>
      <c r="B115" s="56"/>
      <c r="C115" s="5"/>
      <c r="D115" s="6"/>
      <c r="E115" s="7"/>
      <c r="F115" s="6"/>
      <c r="G115" s="8"/>
      <c r="H115" s="6"/>
      <c r="I115" s="7"/>
      <c r="J115" s="6" t="str">
        <f t="shared" si="3"/>
        <v/>
      </c>
      <c r="K115" s="8"/>
      <c r="L115" s="6"/>
      <c r="M115" s="7"/>
      <c r="N115" s="6"/>
      <c r="O115" s="8"/>
      <c r="P115" s="6"/>
      <c r="Q115" s="7"/>
      <c r="U115" s="62" t="str">
        <f t="shared" si="4"/>
        <v/>
      </c>
      <c r="V115" s="62" t="str">
        <f>IF(ISERROR(MATCH($U115,$U$11:U114,0))=TRUE,U115,"")</f>
        <v/>
      </c>
      <c r="W115" s="62" t="str">
        <f t="shared" si="6"/>
        <v/>
      </c>
      <c r="X115" s="62" t="str">
        <f t="shared" si="5"/>
        <v/>
      </c>
    </row>
    <row r="116" spans="1:24" s="62" customFormat="1" ht="12.4" thickBot="1" x14ac:dyDescent="0.3">
      <c r="A116" s="13"/>
      <c r="B116" s="57"/>
      <c r="C116" s="9"/>
      <c r="D116" s="10"/>
      <c r="E116" s="11"/>
      <c r="F116" s="10"/>
      <c r="G116" s="12"/>
      <c r="H116" s="10"/>
      <c r="I116" s="11"/>
      <c r="J116" s="10" t="str">
        <f t="shared" ref="J116:J179" si="7">IF(C116="","",IF(I116="",100,""))</f>
        <v/>
      </c>
      <c r="K116" s="12"/>
      <c r="L116" s="10"/>
      <c r="M116" s="11"/>
      <c r="N116" s="10"/>
      <c r="O116" s="12"/>
      <c r="P116" s="10"/>
      <c r="Q116" s="11"/>
      <c r="U116" s="62" t="str">
        <f t="shared" si="4"/>
        <v/>
      </c>
      <c r="V116" s="62" t="str">
        <f>IF(ISERROR(MATCH($U116,$U$11:U115,0))=TRUE,U116,"")</f>
        <v/>
      </c>
      <c r="W116" s="62" t="str">
        <f t="shared" si="6"/>
        <v/>
      </c>
      <c r="X116" s="62" t="str">
        <f t="shared" si="5"/>
        <v/>
      </c>
    </row>
    <row r="117" spans="1:24" s="62" customFormat="1" ht="12.4" thickTop="1" x14ac:dyDescent="0.25">
      <c r="A117" s="13"/>
      <c r="B117" s="58"/>
      <c r="C117" s="1"/>
      <c r="D117" s="2"/>
      <c r="E117" s="3"/>
      <c r="F117" s="2"/>
      <c r="G117" s="4"/>
      <c r="H117" s="2"/>
      <c r="I117" s="3"/>
      <c r="J117" s="2" t="str">
        <f t="shared" si="7"/>
        <v/>
      </c>
      <c r="K117" s="4"/>
      <c r="L117" s="2"/>
      <c r="M117" s="3"/>
      <c r="N117" s="2"/>
      <c r="O117" s="4"/>
      <c r="P117" s="2"/>
      <c r="Q117" s="3"/>
      <c r="U117" s="62" t="str">
        <f t="shared" si="4"/>
        <v/>
      </c>
      <c r="V117" s="62" t="str">
        <f>IF(ISERROR(MATCH($U117,$U$11:U116,0))=TRUE,U117,"")</f>
        <v/>
      </c>
      <c r="W117" s="62" t="str">
        <f t="shared" si="6"/>
        <v/>
      </c>
      <c r="X117" s="62" t="str">
        <f t="shared" si="5"/>
        <v/>
      </c>
    </row>
    <row r="118" spans="1:24" s="62" customFormat="1" ht="11.85" x14ac:dyDescent="0.25">
      <c r="A118" s="13"/>
      <c r="B118" s="56"/>
      <c r="C118" s="5"/>
      <c r="D118" s="6"/>
      <c r="E118" s="7"/>
      <c r="F118" s="6"/>
      <c r="G118" s="8"/>
      <c r="H118" s="6"/>
      <c r="I118" s="7"/>
      <c r="J118" s="6" t="str">
        <f t="shared" si="7"/>
        <v/>
      </c>
      <c r="K118" s="8"/>
      <c r="L118" s="6"/>
      <c r="M118" s="7"/>
      <c r="N118" s="6"/>
      <c r="O118" s="8"/>
      <c r="P118" s="6"/>
      <c r="Q118" s="7"/>
      <c r="U118" s="62" t="str">
        <f t="shared" si="4"/>
        <v/>
      </c>
      <c r="V118" s="62" t="str">
        <f>IF(ISERROR(MATCH($U118,$U$11:U117,0))=TRUE,U118,"")</f>
        <v/>
      </c>
      <c r="W118" s="62" t="str">
        <f t="shared" si="6"/>
        <v/>
      </c>
      <c r="X118" s="62" t="str">
        <f t="shared" si="5"/>
        <v/>
      </c>
    </row>
    <row r="119" spans="1:24" s="62" customFormat="1" ht="12.4" thickBot="1" x14ac:dyDescent="0.3">
      <c r="A119" s="13"/>
      <c r="B119" s="57"/>
      <c r="C119" s="9"/>
      <c r="D119" s="10"/>
      <c r="E119" s="11"/>
      <c r="F119" s="10"/>
      <c r="G119" s="12"/>
      <c r="H119" s="10"/>
      <c r="I119" s="11"/>
      <c r="J119" s="10" t="str">
        <f t="shared" si="7"/>
        <v/>
      </c>
      <c r="K119" s="12"/>
      <c r="L119" s="10"/>
      <c r="M119" s="11"/>
      <c r="N119" s="10"/>
      <c r="O119" s="12"/>
      <c r="P119" s="10"/>
      <c r="Q119" s="11"/>
      <c r="U119" s="62" t="str">
        <f t="shared" si="4"/>
        <v/>
      </c>
      <c r="V119" s="62" t="str">
        <f>IF(ISERROR(MATCH($U119,$U$11:U118,0))=TRUE,U119,"")</f>
        <v/>
      </c>
      <c r="W119" s="62" t="str">
        <f t="shared" si="6"/>
        <v/>
      </c>
      <c r="X119" s="62" t="str">
        <f t="shared" si="5"/>
        <v/>
      </c>
    </row>
    <row r="120" spans="1:24" s="62" customFormat="1" ht="12.4" thickTop="1" x14ac:dyDescent="0.25">
      <c r="A120" s="13"/>
      <c r="B120" s="58"/>
      <c r="C120" s="1"/>
      <c r="D120" s="2"/>
      <c r="E120" s="3"/>
      <c r="F120" s="2"/>
      <c r="G120" s="4"/>
      <c r="H120" s="2"/>
      <c r="I120" s="3"/>
      <c r="J120" s="2" t="str">
        <f t="shared" si="7"/>
        <v/>
      </c>
      <c r="K120" s="4"/>
      <c r="L120" s="2"/>
      <c r="M120" s="3"/>
      <c r="N120" s="2"/>
      <c r="O120" s="4"/>
      <c r="P120" s="2"/>
      <c r="Q120" s="3"/>
      <c r="U120" s="62" t="str">
        <f t="shared" si="4"/>
        <v/>
      </c>
      <c r="V120" s="62" t="str">
        <f>IF(ISERROR(MATCH($U120,$U$11:U119,0))=TRUE,U120,"")</f>
        <v/>
      </c>
      <c r="W120" s="62" t="str">
        <f t="shared" si="6"/>
        <v/>
      </c>
      <c r="X120" s="62" t="str">
        <f t="shared" si="5"/>
        <v/>
      </c>
    </row>
    <row r="121" spans="1:24" s="62" customFormat="1" ht="11.85" x14ac:dyDescent="0.25">
      <c r="A121" s="13"/>
      <c r="B121" s="56"/>
      <c r="C121" s="5"/>
      <c r="D121" s="6"/>
      <c r="E121" s="7"/>
      <c r="F121" s="6"/>
      <c r="G121" s="8"/>
      <c r="H121" s="6"/>
      <c r="I121" s="7"/>
      <c r="J121" s="6" t="str">
        <f t="shared" si="7"/>
        <v/>
      </c>
      <c r="K121" s="8"/>
      <c r="L121" s="6"/>
      <c r="M121" s="7"/>
      <c r="N121" s="6"/>
      <c r="O121" s="8"/>
      <c r="P121" s="6"/>
      <c r="Q121" s="7"/>
      <c r="U121" s="62" t="str">
        <f t="shared" si="4"/>
        <v/>
      </c>
      <c r="V121" s="62" t="str">
        <f>IF(ISERROR(MATCH($U121,$U$11:U120,0))=TRUE,U121,"")</f>
        <v/>
      </c>
      <c r="W121" s="62" t="str">
        <f t="shared" si="6"/>
        <v/>
      </c>
      <c r="X121" s="62" t="str">
        <f t="shared" si="5"/>
        <v/>
      </c>
    </row>
    <row r="122" spans="1:24" s="62" customFormat="1" ht="12.4" thickBot="1" x14ac:dyDescent="0.3">
      <c r="A122" s="13"/>
      <c r="B122" s="57"/>
      <c r="C122" s="9"/>
      <c r="D122" s="10"/>
      <c r="E122" s="11"/>
      <c r="F122" s="10"/>
      <c r="G122" s="12"/>
      <c r="H122" s="10"/>
      <c r="I122" s="11"/>
      <c r="J122" s="10" t="str">
        <f t="shared" si="7"/>
        <v/>
      </c>
      <c r="K122" s="12"/>
      <c r="L122" s="10"/>
      <c r="M122" s="11"/>
      <c r="N122" s="10"/>
      <c r="O122" s="12"/>
      <c r="P122" s="10"/>
      <c r="Q122" s="11"/>
      <c r="U122" s="62" t="str">
        <f t="shared" si="4"/>
        <v/>
      </c>
      <c r="V122" s="62" t="str">
        <f>IF(ISERROR(MATCH($U122,$U$11:U121,0))=TRUE,U122,"")</f>
        <v/>
      </c>
      <c r="W122" s="62" t="str">
        <f t="shared" si="6"/>
        <v/>
      </c>
      <c r="X122" s="62" t="str">
        <f t="shared" si="5"/>
        <v/>
      </c>
    </row>
    <row r="123" spans="1:24" s="62" customFormat="1" ht="12.4" thickTop="1" x14ac:dyDescent="0.25">
      <c r="A123" s="13"/>
      <c r="B123" s="58"/>
      <c r="C123" s="1"/>
      <c r="D123" s="2"/>
      <c r="E123" s="3"/>
      <c r="F123" s="2"/>
      <c r="G123" s="4"/>
      <c r="H123" s="2"/>
      <c r="I123" s="3"/>
      <c r="J123" s="2" t="str">
        <f t="shared" si="7"/>
        <v/>
      </c>
      <c r="K123" s="4"/>
      <c r="L123" s="2"/>
      <c r="M123" s="3"/>
      <c r="N123" s="2"/>
      <c r="O123" s="4"/>
      <c r="P123" s="2"/>
      <c r="Q123" s="3"/>
      <c r="U123" s="62" t="str">
        <f t="shared" si="4"/>
        <v/>
      </c>
      <c r="V123" s="62" t="str">
        <f>IF(ISERROR(MATCH($U123,$U$11:U122,0))=TRUE,U123,"")</f>
        <v/>
      </c>
      <c r="W123" s="62" t="str">
        <f t="shared" si="6"/>
        <v/>
      </c>
      <c r="X123" s="62" t="str">
        <f t="shared" si="5"/>
        <v/>
      </c>
    </row>
    <row r="124" spans="1:24" s="62" customFormat="1" ht="11.85" x14ac:dyDescent="0.25">
      <c r="A124" s="13"/>
      <c r="B124" s="56"/>
      <c r="C124" s="5"/>
      <c r="D124" s="6"/>
      <c r="E124" s="7"/>
      <c r="F124" s="6"/>
      <c r="G124" s="8"/>
      <c r="H124" s="6"/>
      <c r="I124" s="7"/>
      <c r="J124" s="6" t="str">
        <f t="shared" si="7"/>
        <v/>
      </c>
      <c r="K124" s="8"/>
      <c r="L124" s="6"/>
      <c r="M124" s="7"/>
      <c r="N124" s="6"/>
      <c r="O124" s="8"/>
      <c r="P124" s="6"/>
      <c r="Q124" s="7"/>
      <c r="U124" s="62" t="str">
        <f t="shared" si="4"/>
        <v/>
      </c>
      <c r="V124" s="62" t="str">
        <f>IF(ISERROR(MATCH($U124,$U$11:U123,0))=TRUE,U124,"")</f>
        <v/>
      </c>
      <c r="W124" s="62" t="str">
        <f t="shared" si="6"/>
        <v/>
      </c>
      <c r="X124" s="62" t="str">
        <f t="shared" si="5"/>
        <v/>
      </c>
    </row>
    <row r="125" spans="1:24" s="62" customFormat="1" ht="12.4" thickBot="1" x14ac:dyDescent="0.3">
      <c r="A125" s="13"/>
      <c r="B125" s="57"/>
      <c r="C125" s="9"/>
      <c r="D125" s="10"/>
      <c r="E125" s="11"/>
      <c r="F125" s="10"/>
      <c r="G125" s="12"/>
      <c r="H125" s="10"/>
      <c r="I125" s="11"/>
      <c r="J125" s="10" t="str">
        <f t="shared" si="7"/>
        <v/>
      </c>
      <c r="K125" s="12"/>
      <c r="L125" s="10"/>
      <c r="M125" s="11"/>
      <c r="N125" s="10"/>
      <c r="O125" s="12"/>
      <c r="P125" s="10"/>
      <c r="Q125" s="11"/>
      <c r="U125" s="62" t="str">
        <f t="shared" si="4"/>
        <v/>
      </c>
      <c r="V125" s="62" t="str">
        <f>IF(ISERROR(MATCH($U125,$U$11:U124,0))=TRUE,U125,"")</f>
        <v/>
      </c>
      <c r="W125" s="62" t="str">
        <f t="shared" si="6"/>
        <v/>
      </c>
      <c r="X125" s="62" t="str">
        <f t="shared" si="5"/>
        <v/>
      </c>
    </row>
    <row r="126" spans="1:24" s="62" customFormat="1" ht="12.4" thickTop="1" x14ac:dyDescent="0.25">
      <c r="A126" s="13"/>
      <c r="B126" s="58"/>
      <c r="C126" s="1"/>
      <c r="D126" s="2"/>
      <c r="E126" s="3"/>
      <c r="F126" s="2"/>
      <c r="G126" s="4"/>
      <c r="H126" s="2"/>
      <c r="I126" s="3"/>
      <c r="J126" s="2" t="str">
        <f t="shared" si="7"/>
        <v/>
      </c>
      <c r="K126" s="4"/>
      <c r="L126" s="2"/>
      <c r="M126" s="3"/>
      <c r="N126" s="2"/>
      <c r="O126" s="4"/>
      <c r="P126" s="2"/>
      <c r="Q126" s="3"/>
      <c r="U126" s="62" t="str">
        <f t="shared" si="4"/>
        <v/>
      </c>
      <c r="V126" s="62" t="str">
        <f>IF(ISERROR(MATCH($U126,$U$11:U125,0))=TRUE,U126,"")</f>
        <v/>
      </c>
      <c r="W126" s="62" t="str">
        <f t="shared" si="6"/>
        <v/>
      </c>
      <c r="X126" s="62" t="str">
        <f t="shared" si="5"/>
        <v/>
      </c>
    </row>
    <row r="127" spans="1:24" s="62" customFormat="1" ht="11.85" x14ac:dyDescent="0.25">
      <c r="A127" s="13"/>
      <c r="B127" s="56"/>
      <c r="C127" s="5"/>
      <c r="D127" s="6"/>
      <c r="E127" s="7"/>
      <c r="F127" s="6"/>
      <c r="G127" s="8"/>
      <c r="H127" s="6"/>
      <c r="I127" s="7"/>
      <c r="J127" s="6" t="str">
        <f t="shared" si="7"/>
        <v/>
      </c>
      <c r="K127" s="8"/>
      <c r="L127" s="6"/>
      <c r="M127" s="7"/>
      <c r="N127" s="6"/>
      <c r="O127" s="8"/>
      <c r="P127" s="6"/>
      <c r="Q127" s="7"/>
      <c r="U127" s="62" t="str">
        <f t="shared" si="4"/>
        <v/>
      </c>
      <c r="V127" s="62" t="str">
        <f>IF(ISERROR(MATCH($U127,$U$11:U126,0))=TRUE,U127,"")</f>
        <v/>
      </c>
      <c r="W127" s="62" t="str">
        <f t="shared" si="6"/>
        <v/>
      </c>
      <c r="X127" s="62" t="str">
        <f t="shared" si="5"/>
        <v/>
      </c>
    </row>
    <row r="128" spans="1:24" s="62" customFormat="1" ht="12.4" thickBot="1" x14ac:dyDescent="0.3">
      <c r="A128" s="13"/>
      <c r="B128" s="57"/>
      <c r="C128" s="9"/>
      <c r="D128" s="10"/>
      <c r="E128" s="11"/>
      <c r="F128" s="10"/>
      <c r="G128" s="12"/>
      <c r="H128" s="10"/>
      <c r="I128" s="11"/>
      <c r="J128" s="10" t="str">
        <f t="shared" si="7"/>
        <v/>
      </c>
      <c r="K128" s="12"/>
      <c r="L128" s="10"/>
      <c r="M128" s="11"/>
      <c r="N128" s="10"/>
      <c r="O128" s="12"/>
      <c r="P128" s="10"/>
      <c r="Q128" s="11"/>
      <c r="U128" s="62" t="str">
        <f t="shared" si="4"/>
        <v/>
      </c>
      <c r="V128" s="62" t="str">
        <f>IF(ISERROR(MATCH($U128,$U$11:U127,0))=TRUE,U128,"")</f>
        <v/>
      </c>
      <c r="W128" s="62" t="str">
        <f t="shared" si="6"/>
        <v/>
      </c>
      <c r="X128" s="62" t="str">
        <f t="shared" si="5"/>
        <v/>
      </c>
    </row>
    <row r="129" spans="1:24" s="62" customFormat="1" ht="12.4" thickTop="1" x14ac:dyDescent="0.25">
      <c r="A129" s="13"/>
      <c r="B129" s="58"/>
      <c r="C129" s="1"/>
      <c r="D129" s="2"/>
      <c r="E129" s="3"/>
      <c r="F129" s="2"/>
      <c r="G129" s="4"/>
      <c r="H129" s="2"/>
      <c r="I129" s="3"/>
      <c r="J129" s="2" t="str">
        <f t="shared" si="7"/>
        <v/>
      </c>
      <c r="K129" s="4"/>
      <c r="L129" s="2"/>
      <c r="M129" s="3"/>
      <c r="N129" s="2"/>
      <c r="O129" s="4"/>
      <c r="P129" s="2"/>
      <c r="Q129" s="3"/>
      <c r="U129" s="62" t="str">
        <f t="shared" si="4"/>
        <v/>
      </c>
      <c r="V129" s="62" t="str">
        <f>IF(ISERROR(MATCH($U129,$U$11:U128,0))=TRUE,U129,"")</f>
        <v/>
      </c>
      <c r="W129" s="62" t="str">
        <f t="shared" si="6"/>
        <v/>
      </c>
      <c r="X129" s="62" t="str">
        <f t="shared" si="5"/>
        <v/>
      </c>
    </row>
    <row r="130" spans="1:24" s="62" customFormat="1" ht="11.85" x14ac:dyDescent="0.25">
      <c r="A130" s="13"/>
      <c r="B130" s="56"/>
      <c r="C130" s="5"/>
      <c r="D130" s="6"/>
      <c r="E130" s="7"/>
      <c r="F130" s="6"/>
      <c r="G130" s="8"/>
      <c r="H130" s="6"/>
      <c r="I130" s="7"/>
      <c r="J130" s="6" t="str">
        <f t="shared" si="7"/>
        <v/>
      </c>
      <c r="K130" s="8"/>
      <c r="L130" s="6"/>
      <c r="M130" s="7"/>
      <c r="N130" s="6"/>
      <c r="O130" s="8"/>
      <c r="P130" s="6"/>
      <c r="Q130" s="7"/>
      <c r="U130" s="62" t="str">
        <f t="shared" si="4"/>
        <v/>
      </c>
      <c r="V130" s="62" t="str">
        <f>IF(ISERROR(MATCH($U130,$U$11:U129,0))=TRUE,U130,"")</f>
        <v/>
      </c>
      <c r="W130" s="62" t="str">
        <f t="shared" si="6"/>
        <v/>
      </c>
      <c r="X130" s="62" t="str">
        <f t="shared" si="5"/>
        <v/>
      </c>
    </row>
    <row r="131" spans="1:24" s="62" customFormat="1" ht="12.4" thickBot="1" x14ac:dyDescent="0.3">
      <c r="A131" s="13"/>
      <c r="B131" s="57"/>
      <c r="C131" s="9"/>
      <c r="D131" s="10"/>
      <c r="E131" s="11"/>
      <c r="F131" s="10"/>
      <c r="G131" s="12"/>
      <c r="H131" s="10"/>
      <c r="I131" s="11"/>
      <c r="J131" s="10" t="str">
        <f t="shared" si="7"/>
        <v/>
      </c>
      <c r="K131" s="12"/>
      <c r="L131" s="10"/>
      <c r="M131" s="11"/>
      <c r="N131" s="10"/>
      <c r="O131" s="12"/>
      <c r="P131" s="10"/>
      <c r="Q131" s="11"/>
      <c r="U131" s="62" t="str">
        <f t="shared" si="4"/>
        <v/>
      </c>
      <c r="V131" s="62" t="str">
        <f>IF(ISERROR(MATCH($U131,$U$11:U130,0))=TRUE,U131,"")</f>
        <v/>
      </c>
      <c r="W131" s="62" t="str">
        <f t="shared" si="6"/>
        <v/>
      </c>
      <c r="X131" s="62" t="str">
        <f t="shared" si="5"/>
        <v/>
      </c>
    </row>
    <row r="132" spans="1:24" s="62" customFormat="1" ht="12.4" thickTop="1" x14ac:dyDescent="0.25">
      <c r="A132" s="13"/>
      <c r="B132" s="58"/>
      <c r="C132" s="1"/>
      <c r="D132" s="2"/>
      <c r="E132" s="3"/>
      <c r="F132" s="2"/>
      <c r="G132" s="4"/>
      <c r="H132" s="2"/>
      <c r="I132" s="3"/>
      <c r="J132" s="2" t="str">
        <f t="shared" si="7"/>
        <v/>
      </c>
      <c r="K132" s="4"/>
      <c r="L132" s="2"/>
      <c r="M132" s="3"/>
      <c r="N132" s="2"/>
      <c r="O132" s="4"/>
      <c r="P132" s="2"/>
      <c r="Q132" s="3"/>
      <c r="U132" s="62" t="str">
        <f t="shared" si="4"/>
        <v/>
      </c>
      <c r="V132" s="62" t="str">
        <f>IF(ISERROR(MATCH($U132,$U$11:U131,0))=TRUE,U132,"")</f>
        <v/>
      </c>
      <c r="W132" s="62" t="str">
        <f t="shared" si="6"/>
        <v/>
      </c>
      <c r="X132" s="62" t="str">
        <f t="shared" si="5"/>
        <v/>
      </c>
    </row>
    <row r="133" spans="1:24" s="62" customFormat="1" ht="11.85" x14ac:dyDescent="0.25">
      <c r="A133" s="13"/>
      <c r="B133" s="56"/>
      <c r="C133" s="5"/>
      <c r="D133" s="6"/>
      <c r="E133" s="7"/>
      <c r="F133" s="6"/>
      <c r="G133" s="8"/>
      <c r="H133" s="6"/>
      <c r="I133" s="7"/>
      <c r="J133" s="6" t="str">
        <f t="shared" si="7"/>
        <v/>
      </c>
      <c r="K133" s="8"/>
      <c r="L133" s="6"/>
      <c r="M133" s="7"/>
      <c r="N133" s="6"/>
      <c r="O133" s="8"/>
      <c r="P133" s="6"/>
      <c r="Q133" s="7"/>
      <c r="U133" s="62" t="str">
        <f t="shared" si="4"/>
        <v/>
      </c>
      <c r="V133" s="62" t="str">
        <f>IF(ISERROR(MATCH($U133,$U$11:U132,0))=TRUE,U133,"")</f>
        <v/>
      </c>
      <c r="W133" s="62" t="str">
        <f t="shared" si="6"/>
        <v/>
      </c>
      <c r="X133" s="62" t="str">
        <f t="shared" si="5"/>
        <v/>
      </c>
    </row>
    <row r="134" spans="1:24" s="62" customFormat="1" ht="12.4" thickBot="1" x14ac:dyDescent="0.3">
      <c r="A134" s="13"/>
      <c r="B134" s="57"/>
      <c r="C134" s="9"/>
      <c r="D134" s="10"/>
      <c r="E134" s="11"/>
      <c r="F134" s="10"/>
      <c r="G134" s="12"/>
      <c r="H134" s="10"/>
      <c r="I134" s="11"/>
      <c r="J134" s="10" t="str">
        <f t="shared" si="7"/>
        <v/>
      </c>
      <c r="K134" s="12"/>
      <c r="L134" s="10"/>
      <c r="M134" s="11"/>
      <c r="N134" s="10"/>
      <c r="O134" s="12"/>
      <c r="P134" s="10"/>
      <c r="Q134" s="11"/>
      <c r="U134" s="62" t="str">
        <f t="shared" si="4"/>
        <v/>
      </c>
      <c r="V134" s="62" t="str">
        <f>IF(ISERROR(MATCH($U134,$U$11:U133,0))=TRUE,U134,"")</f>
        <v/>
      </c>
      <c r="W134" s="62" t="str">
        <f t="shared" si="6"/>
        <v/>
      </c>
      <c r="X134" s="62" t="str">
        <f t="shared" si="5"/>
        <v/>
      </c>
    </row>
    <row r="135" spans="1:24" s="62" customFormat="1" ht="12.4" thickTop="1" x14ac:dyDescent="0.25">
      <c r="A135" s="13"/>
      <c r="B135" s="58"/>
      <c r="C135" s="1"/>
      <c r="D135" s="2"/>
      <c r="E135" s="3"/>
      <c r="F135" s="2"/>
      <c r="G135" s="4"/>
      <c r="H135" s="2"/>
      <c r="I135" s="3"/>
      <c r="J135" s="2" t="str">
        <f t="shared" si="7"/>
        <v/>
      </c>
      <c r="K135" s="4"/>
      <c r="L135" s="2"/>
      <c r="M135" s="3"/>
      <c r="N135" s="2"/>
      <c r="O135" s="4"/>
      <c r="P135" s="2"/>
      <c r="Q135" s="3"/>
      <c r="U135" s="62" t="str">
        <f t="shared" si="4"/>
        <v/>
      </c>
      <c r="V135" s="62" t="str">
        <f>IF(ISERROR(MATCH($U135,$U$11:U134,0))=TRUE,U135,"")</f>
        <v/>
      </c>
      <c r="W135" s="62" t="str">
        <f t="shared" si="6"/>
        <v/>
      </c>
      <c r="X135" s="62" t="str">
        <f t="shared" si="5"/>
        <v/>
      </c>
    </row>
    <row r="136" spans="1:24" s="62" customFormat="1" ht="11.85" x14ac:dyDescent="0.25">
      <c r="A136" s="13"/>
      <c r="B136" s="56"/>
      <c r="C136" s="5"/>
      <c r="D136" s="6"/>
      <c r="E136" s="7"/>
      <c r="F136" s="6"/>
      <c r="G136" s="8"/>
      <c r="H136" s="6"/>
      <c r="I136" s="7"/>
      <c r="J136" s="6" t="str">
        <f t="shared" si="7"/>
        <v/>
      </c>
      <c r="K136" s="8"/>
      <c r="L136" s="6"/>
      <c r="M136" s="7"/>
      <c r="N136" s="6"/>
      <c r="O136" s="8"/>
      <c r="P136" s="6"/>
      <c r="Q136" s="7"/>
      <c r="U136" s="62" t="str">
        <f t="shared" si="4"/>
        <v/>
      </c>
      <c r="V136" s="62" t="str">
        <f>IF(ISERROR(MATCH($U136,$U$11:U135,0))=TRUE,U136,"")</f>
        <v/>
      </c>
      <c r="W136" s="62" t="str">
        <f t="shared" si="6"/>
        <v/>
      </c>
      <c r="X136" s="62" t="str">
        <f t="shared" si="5"/>
        <v/>
      </c>
    </row>
    <row r="137" spans="1:24" s="62" customFormat="1" ht="12.4" thickBot="1" x14ac:dyDescent="0.3">
      <c r="A137" s="13"/>
      <c r="B137" s="57"/>
      <c r="C137" s="9"/>
      <c r="D137" s="10"/>
      <c r="E137" s="11"/>
      <c r="F137" s="10"/>
      <c r="G137" s="12"/>
      <c r="H137" s="10"/>
      <c r="I137" s="11"/>
      <c r="J137" s="10" t="str">
        <f t="shared" si="7"/>
        <v/>
      </c>
      <c r="K137" s="12"/>
      <c r="L137" s="10"/>
      <c r="M137" s="11"/>
      <c r="N137" s="10"/>
      <c r="O137" s="12"/>
      <c r="P137" s="10"/>
      <c r="Q137" s="11"/>
      <c r="U137" s="62" t="str">
        <f t="shared" si="4"/>
        <v/>
      </c>
      <c r="V137" s="62" t="str">
        <f>IF(ISERROR(MATCH($U137,$U$11:U136,0))=TRUE,U137,"")</f>
        <v/>
      </c>
      <c r="W137" s="62" t="str">
        <f t="shared" si="6"/>
        <v/>
      </c>
      <c r="X137" s="62" t="str">
        <f t="shared" si="5"/>
        <v/>
      </c>
    </row>
    <row r="138" spans="1:24" s="62" customFormat="1" ht="12.4" thickTop="1" x14ac:dyDescent="0.25">
      <c r="A138" s="13"/>
      <c r="B138" s="58"/>
      <c r="C138" s="1"/>
      <c r="D138" s="2"/>
      <c r="E138" s="3"/>
      <c r="F138" s="2"/>
      <c r="G138" s="4"/>
      <c r="H138" s="2"/>
      <c r="I138" s="3"/>
      <c r="J138" s="2" t="str">
        <f t="shared" si="7"/>
        <v/>
      </c>
      <c r="K138" s="4"/>
      <c r="L138" s="2"/>
      <c r="M138" s="3"/>
      <c r="N138" s="2"/>
      <c r="O138" s="4"/>
      <c r="P138" s="2"/>
      <c r="Q138" s="3"/>
      <c r="U138" s="62" t="str">
        <f t="shared" si="4"/>
        <v/>
      </c>
      <c r="V138" s="62" t="str">
        <f>IF(ISERROR(MATCH($U138,$U$11:U137,0))=TRUE,U138,"")</f>
        <v/>
      </c>
      <c r="W138" s="62" t="str">
        <f t="shared" si="6"/>
        <v/>
      </c>
      <c r="X138" s="62" t="str">
        <f t="shared" si="5"/>
        <v/>
      </c>
    </row>
    <row r="139" spans="1:24" s="62" customFormat="1" ht="11.85" x14ac:dyDescent="0.25">
      <c r="A139" s="13"/>
      <c r="B139" s="56"/>
      <c r="C139" s="5"/>
      <c r="D139" s="6"/>
      <c r="E139" s="7"/>
      <c r="F139" s="6"/>
      <c r="G139" s="8"/>
      <c r="H139" s="6"/>
      <c r="I139" s="7"/>
      <c r="J139" s="6" t="str">
        <f t="shared" si="7"/>
        <v/>
      </c>
      <c r="K139" s="8"/>
      <c r="L139" s="6"/>
      <c r="M139" s="7"/>
      <c r="N139" s="6"/>
      <c r="O139" s="8"/>
      <c r="P139" s="6"/>
      <c r="Q139" s="7"/>
      <c r="U139" s="62" t="str">
        <f t="shared" si="4"/>
        <v/>
      </c>
      <c r="V139" s="62" t="str">
        <f>IF(ISERROR(MATCH($U139,$U$11:U138,0))=TRUE,U139,"")</f>
        <v/>
      </c>
      <c r="W139" s="62" t="str">
        <f t="shared" si="6"/>
        <v/>
      </c>
      <c r="X139" s="62" t="str">
        <f t="shared" si="5"/>
        <v/>
      </c>
    </row>
    <row r="140" spans="1:24" s="62" customFormat="1" ht="12.4" thickBot="1" x14ac:dyDescent="0.3">
      <c r="A140" s="13"/>
      <c r="B140" s="57"/>
      <c r="C140" s="9"/>
      <c r="D140" s="10"/>
      <c r="E140" s="11"/>
      <c r="F140" s="10"/>
      <c r="G140" s="12"/>
      <c r="H140" s="10"/>
      <c r="I140" s="11"/>
      <c r="J140" s="10" t="str">
        <f t="shared" si="7"/>
        <v/>
      </c>
      <c r="K140" s="12"/>
      <c r="L140" s="10"/>
      <c r="M140" s="11"/>
      <c r="N140" s="10"/>
      <c r="O140" s="12"/>
      <c r="P140" s="10"/>
      <c r="Q140" s="11"/>
      <c r="U140" s="62" t="str">
        <f t="shared" ref="U140:U203" si="8">IF(OR(C140="",D140=""),"",INDEX($Z$12:$Z$63,MATCH($D140,$AA$12:$AA$63,0),0)&amp;" "&amp;D140&amp;" "&amp;C140)</f>
        <v/>
      </c>
      <c r="V140" s="62" t="str">
        <f>IF(ISERROR(MATCH($U140,$U$11:U139,0))=TRUE,U140,"")</f>
        <v/>
      </c>
      <c r="W140" s="62" t="str">
        <f t="shared" si="6"/>
        <v/>
      </c>
      <c r="X140" s="62" t="str">
        <f t="shared" ref="X140:X203" si="9">IF(V140="","",COUNTIF($V$11:$V$553,"&gt;"&amp;V140)+1)</f>
        <v/>
      </c>
    </row>
    <row r="141" spans="1:24" s="62" customFormat="1" ht="12.4" thickTop="1" x14ac:dyDescent="0.25">
      <c r="A141" s="13"/>
      <c r="B141" s="58"/>
      <c r="C141" s="1"/>
      <c r="D141" s="2"/>
      <c r="E141" s="3"/>
      <c r="F141" s="2"/>
      <c r="G141" s="4"/>
      <c r="H141" s="2"/>
      <c r="I141" s="3"/>
      <c r="J141" s="2" t="str">
        <f t="shared" si="7"/>
        <v/>
      </c>
      <c r="K141" s="4"/>
      <c r="L141" s="2"/>
      <c r="M141" s="3"/>
      <c r="N141" s="2"/>
      <c r="O141" s="4"/>
      <c r="P141" s="2"/>
      <c r="Q141" s="3"/>
      <c r="U141" s="62" t="str">
        <f t="shared" si="8"/>
        <v/>
      </c>
      <c r="V141" s="62" t="str">
        <f>IF(ISERROR(MATCH($U141,$U$11:U140,0))=TRUE,U141,"")</f>
        <v/>
      </c>
      <c r="W141" s="62" t="str">
        <f t="shared" ref="W141:W204" si="10">IF(V141="","",RANK(X141,$X$12:$X$850,0))</f>
        <v/>
      </c>
      <c r="X141" s="62" t="str">
        <f t="shared" si="9"/>
        <v/>
      </c>
    </row>
    <row r="142" spans="1:24" s="62" customFormat="1" ht="11.85" x14ac:dyDescent="0.25">
      <c r="A142" s="13"/>
      <c r="B142" s="56"/>
      <c r="C142" s="5"/>
      <c r="D142" s="6"/>
      <c r="E142" s="7"/>
      <c r="F142" s="6"/>
      <c r="G142" s="8"/>
      <c r="H142" s="6"/>
      <c r="I142" s="7"/>
      <c r="J142" s="6" t="str">
        <f t="shared" si="7"/>
        <v/>
      </c>
      <c r="K142" s="8"/>
      <c r="L142" s="6"/>
      <c r="M142" s="7"/>
      <c r="N142" s="6"/>
      <c r="O142" s="8"/>
      <c r="P142" s="6"/>
      <c r="Q142" s="7"/>
      <c r="U142" s="62" t="str">
        <f t="shared" si="8"/>
        <v/>
      </c>
      <c r="V142" s="62" t="str">
        <f>IF(ISERROR(MATCH($U142,$U$11:U141,0))=TRUE,U142,"")</f>
        <v/>
      </c>
      <c r="W142" s="62" t="str">
        <f t="shared" si="10"/>
        <v/>
      </c>
      <c r="X142" s="62" t="str">
        <f t="shared" si="9"/>
        <v/>
      </c>
    </row>
    <row r="143" spans="1:24" s="62" customFormat="1" ht="12.4" thickBot="1" x14ac:dyDescent="0.3">
      <c r="A143" s="13"/>
      <c r="B143" s="57"/>
      <c r="C143" s="9"/>
      <c r="D143" s="10"/>
      <c r="E143" s="11"/>
      <c r="F143" s="10"/>
      <c r="G143" s="12"/>
      <c r="H143" s="10"/>
      <c r="I143" s="11"/>
      <c r="J143" s="10" t="str">
        <f t="shared" si="7"/>
        <v/>
      </c>
      <c r="K143" s="12"/>
      <c r="L143" s="10"/>
      <c r="M143" s="11"/>
      <c r="N143" s="10"/>
      <c r="O143" s="12"/>
      <c r="P143" s="10"/>
      <c r="Q143" s="11"/>
      <c r="U143" s="62" t="str">
        <f t="shared" si="8"/>
        <v/>
      </c>
      <c r="V143" s="62" t="str">
        <f>IF(ISERROR(MATCH($U143,$U$11:U142,0))=TRUE,U143,"")</f>
        <v/>
      </c>
      <c r="W143" s="62" t="str">
        <f t="shared" si="10"/>
        <v/>
      </c>
      <c r="X143" s="62" t="str">
        <f t="shared" si="9"/>
        <v/>
      </c>
    </row>
    <row r="144" spans="1:24" s="62" customFormat="1" ht="12.4" thickTop="1" x14ac:dyDescent="0.25">
      <c r="A144" s="13"/>
      <c r="B144" s="58"/>
      <c r="C144" s="1"/>
      <c r="D144" s="2"/>
      <c r="E144" s="3"/>
      <c r="F144" s="2"/>
      <c r="G144" s="4"/>
      <c r="H144" s="2"/>
      <c r="I144" s="3"/>
      <c r="J144" s="2" t="str">
        <f t="shared" si="7"/>
        <v/>
      </c>
      <c r="K144" s="4"/>
      <c r="L144" s="2"/>
      <c r="M144" s="3"/>
      <c r="N144" s="2"/>
      <c r="O144" s="4"/>
      <c r="P144" s="2"/>
      <c r="Q144" s="3"/>
      <c r="U144" s="62" t="str">
        <f t="shared" si="8"/>
        <v/>
      </c>
      <c r="V144" s="62" t="str">
        <f>IF(ISERROR(MATCH($U144,$U$11:U143,0))=TRUE,U144,"")</f>
        <v/>
      </c>
      <c r="W144" s="62" t="str">
        <f t="shared" si="10"/>
        <v/>
      </c>
      <c r="X144" s="62" t="str">
        <f t="shared" si="9"/>
        <v/>
      </c>
    </row>
    <row r="145" spans="1:24" s="62" customFormat="1" ht="11.85" x14ac:dyDescent="0.25">
      <c r="A145" s="13"/>
      <c r="B145" s="56"/>
      <c r="C145" s="5"/>
      <c r="D145" s="6"/>
      <c r="E145" s="7"/>
      <c r="F145" s="6"/>
      <c r="G145" s="8"/>
      <c r="H145" s="6"/>
      <c r="I145" s="7"/>
      <c r="J145" s="6" t="str">
        <f t="shared" si="7"/>
        <v/>
      </c>
      <c r="K145" s="8"/>
      <c r="L145" s="6"/>
      <c r="M145" s="7"/>
      <c r="N145" s="6"/>
      <c r="O145" s="8"/>
      <c r="P145" s="6"/>
      <c r="Q145" s="7"/>
      <c r="U145" s="62" t="str">
        <f t="shared" si="8"/>
        <v/>
      </c>
      <c r="V145" s="62" t="str">
        <f>IF(ISERROR(MATCH($U145,$U$11:U144,0))=TRUE,U145,"")</f>
        <v/>
      </c>
      <c r="W145" s="62" t="str">
        <f t="shared" si="10"/>
        <v/>
      </c>
      <c r="X145" s="62" t="str">
        <f t="shared" si="9"/>
        <v/>
      </c>
    </row>
    <row r="146" spans="1:24" s="62" customFormat="1" ht="12.4" thickBot="1" x14ac:dyDescent="0.3">
      <c r="A146" s="13"/>
      <c r="B146" s="57"/>
      <c r="C146" s="9"/>
      <c r="D146" s="10"/>
      <c r="E146" s="11"/>
      <c r="F146" s="10"/>
      <c r="G146" s="12"/>
      <c r="H146" s="10"/>
      <c r="I146" s="11"/>
      <c r="J146" s="10" t="str">
        <f t="shared" si="7"/>
        <v/>
      </c>
      <c r="K146" s="12"/>
      <c r="L146" s="10"/>
      <c r="M146" s="11"/>
      <c r="N146" s="10"/>
      <c r="O146" s="12"/>
      <c r="P146" s="10"/>
      <c r="Q146" s="11"/>
      <c r="U146" s="62" t="str">
        <f t="shared" si="8"/>
        <v/>
      </c>
      <c r="V146" s="62" t="str">
        <f>IF(ISERROR(MATCH($U146,$U$11:U145,0))=TRUE,U146,"")</f>
        <v/>
      </c>
      <c r="W146" s="62" t="str">
        <f t="shared" si="10"/>
        <v/>
      </c>
      <c r="X146" s="62" t="str">
        <f t="shared" si="9"/>
        <v/>
      </c>
    </row>
    <row r="147" spans="1:24" s="62" customFormat="1" ht="12.4" thickTop="1" x14ac:dyDescent="0.25">
      <c r="A147" s="13"/>
      <c r="B147" s="58"/>
      <c r="C147" s="1"/>
      <c r="D147" s="2"/>
      <c r="E147" s="3"/>
      <c r="F147" s="2"/>
      <c r="G147" s="4"/>
      <c r="H147" s="2"/>
      <c r="I147" s="3"/>
      <c r="J147" s="2" t="str">
        <f t="shared" si="7"/>
        <v/>
      </c>
      <c r="K147" s="4"/>
      <c r="L147" s="2"/>
      <c r="M147" s="3"/>
      <c r="N147" s="2"/>
      <c r="O147" s="4"/>
      <c r="P147" s="2"/>
      <c r="Q147" s="3"/>
      <c r="U147" s="62" t="str">
        <f t="shared" si="8"/>
        <v/>
      </c>
      <c r="V147" s="62" t="str">
        <f>IF(ISERROR(MATCH($U147,$U$11:U146,0))=TRUE,U147,"")</f>
        <v/>
      </c>
      <c r="W147" s="62" t="str">
        <f t="shared" si="10"/>
        <v/>
      </c>
      <c r="X147" s="62" t="str">
        <f t="shared" si="9"/>
        <v/>
      </c>
    </row>
    <row r="148" spans="1:24" s="62" customFormat="1" ht="11.85" x14ac:dyDescent="0.25">
      <c r="A148" s="13"/>
      <c r="B148" s="56"/>
      <c r="C148" s="5"/>
      <c r="D148" s="6"/>
      <c r="E148" s="7"/>
      <c r="F148" s="6"/>
      <c r="G148" s="8"/>
      <c r="H148" s="6"/>
      <c r="I148" s="7"/>
      <c r="J148" s="6" t="str">
        <f t="shared" si="7"/>
        <v/>
      </c>
      <c r="K148" s="8"/>
      <c r="L148" s="6"/>
      <c r="M148" s="7"/>
      <c r="N148" s="6"/>
      <c r="O148" s="8"/>
      <c r="P148" s="6"/>
      <c r="Q148" s="7"/>
      <c r="U148" s="62" t="str">
        <f t="shared" si="8"/>
        <v/>
      </c>
      <c r="V148" s="62" t="str">
        <f>IF(ISERROR(MATCH($U148,$U$11:U147,0))=TRUE,U148,"")</f>
        <v/>
      </c>
      <c r="W148" s="62" t="str">
        <f t="shared" si="10"/>
        <v/>
      </c>
      <c r="X148" s="62" t="str">
        <f t="shared" si="9"/>
        <v/>
      </c>
    </row>
    <row r="149" spans="1:24" s="62" customFormat="1" ht="12.4" thickBot="1" x14ac:dyDescent="0.3">
      <c r="A149" s="13"/>
      <c r="B149" s="57"/>
      <c r="C149" s="9"/>
      <c r="D149" s="10"/>
      <c r="E149" s="11"/>
      <c r="F149" s="10"/>
      <c r="G149" s="12"/>
      <c r="H149" s="10"/>
      <c r="I149" s="11"/>
      <c r="J149" s="10" t="str">
        <f t="shared" si="7"/>
        <v/>
      </c>
      <c r="K149" s="12"/>
      <c r="L149" s="10"/>
      <c r="M149" s="11"/>
      <c r="N149" s="10"/>
      <c r="O149" s="12"/>
      <c r="P149" s="10"/>
      <c r="Q149" s="11"/>
      <c r="U149" s="62" t="str">
        <f t="shared" si="8"/>
        <v/>
      </c>
      <c r="V149" s="62" t="str">
        <f>IF(ISERROR(MATCH($U149,$U$11:U148,0))=TRUE,U149,"")</f>
        <v/>
      </c>
      <c r="W149" s="62" t="str">
        <f t="shared" si="10"/>
        <v/>
      </c>
      <c r="X149" s="62" t="str">
        <f t="shared" si="9"/>
        <v/>
      </c>
    </row>
    <row r="150" spans="1:24" s="62" customFormat="1" ht="12.4" thickTop="1" x14ac:dyDescent="0.25">
      <c r="A150" s="13"/>
      <c r="B150" s="58"/>
      <c r="C150" s="1"/>
      <c r="D150" s="2"/>
      <c r="E150" s="3"/>
      <c r="F150" s="2"/>
      <c r="G150" s="4"/>
      <c r="H150" s="2"/>
      <c r="I150" s="3"/>
      <c r="J150" s="2" t="str">
        <f t="shared" si="7"/>
        <v/>
      </c>
      <c r="K150" s="4"/>
      <c r="L150" s="2"/>
      <c r="M150" s="3"/>
      <c r="N150" s="2"/>
      <c r="O150" s="4"/>
      <c r="P150" s="2"/>
      <c r="Q150" s="3"/>
      <c r="U150" s="62" t="str">
        <f t="shared" si="8"/>
        <v/>
      </c>
      <c r="V150" s="62" t="str">
        <f>IF(ISERROR(MATCH($U150,$U$11:U149,0))=TRUE,U150,"")</f>
        <v/>
      </c>
      <c r="W150" s="62" t="str">
        <f t="shared" si="10"/>
        <v/>
      </c>
      <c r="X150" s="62" t="str">
        <f t="shared" si="9"/>
        <v/>
      </c>
    </row>
    <row r="151" spans="1:24" s="62" customFormat="1" ht="11.85" x14ac:dyDescent="0.25">
      <c r="A151" s="13"/>
      <c r="B151" s="56"/>
      <c r="C151" s="5"/>
      <c r="D151" s="6"/>
      <c r="E151" s="7"/>
      <c r="F151" s="6"/>
      <c r="G151" s="8"/>
      <c r="H151" s="6"/>
      <c r="I151" s="7"/>
      <c r="J151" s="6" t="str">
        <f t="shared" si="7"/>
        <v/>
      </c>
      <c r="K151" s="8"/>
      <c r="L151" s="6"/>
      <c r="M151" s="7"/>
      <c r="N151" s="6"/>
      <c r="O151" s="8"/>
      <c r="P151" s="6"/>
      <c r="Q151" s="7"/>
      <c r="U151" s="62" t="str">
        <f t="shared" si="8"/>
        <v/>
      </c>
      <c r="V151" s="62" t="str">
        <f>IF(ISERROR(MATCH($U151,$U$11:U150,0))=TRUE,U151,"")</f>
        <v/>
      </c>
      <c r="W151" s="62" t="str">
        <f t="shared" si="10"/>
        <v/>
      </c>
      <c r="X151" s="62" t="str">
        <f t="shared" si="9"/>
        <v/>
      </c>
    </row>
    <row r="152" spans="1:24" s="62" customFormat="1" ht="12.4" thickBot="1" x14ac:dyDescent="0.3">
      <c r="A152" s="13"/>
      <c r="B152" s="57"/>
      <c r="C152" s="9"/>
      <c r="D152" s="10"/>
      <c r="E152" s="11"/>
      <c r="F152" s="10"/>
      <c r="G152" s="12"/>
      <c r="H152" s="10"/>
      <c r="I152" s="11"/>
      <c r="J152" s="10" t="str">
        <f t="shared" si="7"/>
        <v/>
      </c>
      <c r="K152" s="12"/>
      <c r="L152" s="10"/>
      <c r="M152" s="11"/>
      <c r="N152" s="10"/>
      <c r="O152" s="12"/>
      <c r="P152" s="10"/>
      <c r="Q152" s="11"/>
      <c r="U152" s="62" t="str">
        <f t="shared" si="8"/>
        <v/>
      </c>
      <c r="V152" s="62" t="str">
        <f>IF(ISERROR(MATCH($U152,$U$11:U151,0))=TRUE,U152,"")</f>
        <v/>
      </c>
      <c r="W152" s="62" t="str">
        <f t="shared" si="10"/>
        <v/>
      </c>
      <c r="X152" s="62" t="str">
        <f t="shared" si="9"/>
        <v/>
      </c>
    </row>
    <row r="153" spans="1:24" s="62" customFormat="1" ht="12.4" thickTop="1" x14ac:dyDescent="0.25">
      <c r="A153" s="13"/>
      <c r="B153" s="58"/>
      <c r="C153" s="1"/>
      <c r="D153" s="2"/>
      <c r="E153" s="3"/>
      <c r="F153" s="2"/>
      <c r="G153" s="4"/>
      <c r="H153" s="2"/>
      <c r="I153" s="3"/>
      <c r="J153" s="2" t="str">
        <f t="shared" si="7"/>
        <v/>
      </c>
      <c r="K153" s="4"/>
      <c r="L153" s="2"/>
      <c r="M153" s="3"/>
      <c r="N153" s="2"/>
      <c r="O153" s="4"/>
      <c r="P153" s="2"/>
      <c r="Q153" s="3"/>
      <c r="U153" s="62" t="str">
        <f t="shared" si="8"/>
        <v/>
      </c>
      <c r="V153" s="62" t="str">
        <f>IF(ISERROR(MATCH($U153,$U$11:U152,0))=TRUE,U153,"")</f>
        <v/>
      </c>
      <c r="W153" s="62" t="str">
        <f t="shared" si="10"/>
        <v/>
      </c>
      <c r="X153" s="62" t="str">
        <f t="shared" si="9"/>
        <v/>
      </c>
    </row>
    <row r="154" spans="1:24" s="62" customFormat="1" ht="11.85" x14ac:dyDescent="0.25">
      <c r="A154" s="13"/>
      <c r="B154" s="56"/>
      <c r="C154" s="5"/>
      <c r="D154" s="6"/>
      <c r="E154" s="7"/>
      <c r="F154" s="6"/>
      <c r="G154" s="8"/>
      <c r="H154" s="6"/>
      <c r="I154" s="7"/>
      <c r="J154" s="6" t="str">
        <f t="shared" si="7"/>
        <v/>
      </c>
      <c r="K154" s="8"/>
      <c r="L154" s="6"/>
      <c r="M154" s="7"/>
      <c r="N154" s="6"/>
      <c r="O154" s="8"/>
      <c r="P154" s="6"/>
      <c r="Q154" s="7"/>
      <c r="U154" s="62" t="str">
        <f t="shared" si="8"/>
        <v/>
      </c>
      <c r="V154" s="62" t="str">
        <f>IF(ISERROR(MATCH($U154,$U$11:U153,0))=TRUE,U154,"")</f>
        <v/>
      </c>
      <c r="W154" s="62" t="str">
        <f t="shared" si="10"/>
        <v/>
      </c>
      <c r="X154" s="62" t="str">
        <f t="shared" si="9"/>
        <v/>
      </c>
    </row>
    <row r="155" spans="1:24" s="62" customFormat="1" ht="12.4" thickBot="1" x14ac:dyDescent="0.3">
      <c r="A155" s="13"/>
      <c r="B155" s="57"/>
      <c r="C155" s="9"/>
      <c r="D155" s="10"/>
      <c r="E155" s="11"/>
      <c r="F155" s="10"/>
      <c r="G155" s="12"/>
      <c r="H155" s="10"/>
      <c r="I155" s="11"/>
      <c r="J155" s="10" t="str">
        <f t="shared" si="7"/>
        <v/>
      </c>
      <c r="K155" s="12"/>
      <c r="L155" s="10"/>
      <c r="M155" s="11"/>
      <c r="N155" s="10"/>
      <c r="O155" s="12"/>
      <c r="P155" s="10"/>
      <c r="Q155" s="11"/>
      <c r="U155" s="62" t="str">
        <f t="shared" si="8"/>
        <v/>
      </c>
      <c r="V155" s="62" t="str">
        <f>IF(ISERROR(MATCH($U155,$U$11:U154,0))=TRUE,U155,"")</f>
        <v/>
      </c>
      <c r="W155" s="62" t="str">
        <f t="shared" si="10"/>
        <v/>
      </c>
      <c r="X155" s="62" t="str">
        <f t="shared" si="9"/>
        <v/>
      </c>
    </row>
    <row r="156" spans="1:24" s="62" customFormat="1" ht="12.4" thickTop="1" x14ac:dyDescent="0.25">
      <c r="A156" s="13"/>
      <c r="B156" s="58"/>
      <c r="C156" s="1"/>
      <c r="D156" s="2"/>
      <c r="E156" s="3"/>
      <c r="F156" s="2"/>
      <c r="G156" s="4"/>
      <c r="H156" s="2"/>
      <c r="I156" s="3"/>
      <c r="J156" s="2" t="str">
        <f t="shared" si="7"/>
        <v/>
      </c>
      <c r="K156" s="4"/>
      <c r="L156" s="2"/>
      <c r="M156" s="3"/>
      <c r="N156" s="2"/>
      <c r="O156" s="4"/>
      <c r="P156" s="2"/>
      <c r="Q156" s="3"/>
      <c r="U156" s="62" t="str">
        <f t="shared" si="8"/>
        <v/>
      </c>
      <c r="V156" s="62" t="str">
        <f>IF(ISERROR(MATCH($U156,$U$11:U155,0))=TRUE,U156,"")</f>
        <v/>
      </c>
      <c r="W156" s="62" t="str">
        <f t="shared" si="10"/>
        <v/>
      </c>
      <c r="X156" s="62" t="str">
        <f t="shared" si="9"/>
        <v/>
      </c>
    </row>
    <row r="157" spans="1:24" s="62" customFormat="1" ht="11.85" x14ac:dyDescent="0.25">
      <c r="A157" s="13"/>
      <c r="B157" s="56"/>
      <c r="C157" s="5"/>
      <c r="D157" s="6"/>
      <c r="E157" s="7"/>
      <c r="F157" s="6"/>
      <c r="G157" s="8"/>
      <c r="H157" s="6"/>
      <c r="I157" s="7"/>
      <c r="J157" s="6" t="str">
        <f t="shared" si="7"/>
        <v/>
      </c>
      <c r="K157" s="8"/>
      <c r="L157" s="6"/>
      <c r="M157" s="7"/>
      <c r="N157" s="6"/>
      <c r="O157" s="8"/>
      <c r="P157" s="6"/>
      <c r="Q157" s="7"/>
      <c r="U157" s="62" t="str">
        <f t="shared" si="8"/>
        <v/>
      </c>
      <c r="V157" s="62" t="str">
        <f>IF(ISERROR(MATCH($U157,$U$11:U156,0))=TRUE,U157,"")</f>
        <v/>
      </c>
      <c r="W157" s="62" t="str">
        <f t="shared" si="10"/>
        <v/>
      </c>
      <c r="X157" s="62" t="str">
        <f t="shared" si="9"/>
        <v/>
      </c>
    </row>
    <row r="158" spans="1:24" s="62" customFormat="1" ht="12.4" thickBot="1" x14ac:dyDescent="0.3">
      <c r="A158" s="13"/>
      <c r="B158" s="57"/>
      <c r="C158" s="9"/>
      <c r="D158" s="10"/>
      <c r="E158" s="11"/>
      <c r="F158" s="10"/>
      <c r="G158" s="12"/>
      <c r="H158" s="10"/>
      <c r="I158" s="11"/>
      <c r="J158" s="10" t="str">
        <f t="shared" si="7"/>
        <v/>
      </c>
      <c r="K158" s="12"/>
      <c r="L158" s="10"/>
      <c r="M158" s="11"/>
      <c r="N158" s="10"/>
      <c r="O158" s="12"/>
      <c r="P158" s="10"/>
      <c r="Q158" s="11"/>
      <c r="U158" s="62" t="str">
        <f t="shared" si="8"/>
        <v/>
      </c>
      <c r="V158" s="62" t="str">
        <f>IF(ISERROR(MATCH($U158,$U$11:U157,0))=TRUE,U158,"")</f>
        <v/>
      </c>
      <c r="W158" s="62" t="str">
        <f t="shared" si="10"/>
        <v/>
      </c>
      <c r="X158" s="62" t="str">
        <f t="shared" si="9"/>
        <v/>
      </c>
    </row>
    <row r="159" spans="1:24" s="62" customFormat="1" ht="12.4" thickTop="1" x14ac:dyDescent="0.25">
      <c r="A159" s="13"/>
      <c r="B159" s="58"/>
      <c r="C159" s="1"/>
      <c r="D159" s="2"/>
      <c r="E159" s="3"/>
      <c r="F159" s="2"/>
      <c r="G159" s="4"/>
      <c r="H159" s="2"/>
      <c r="I159" s="3"/>
      <c r="J159" s="2" t="str">
        <f t="shared" si="7"/>
        <v/>
      </c>
      <c r="K159" s="4"/>
      <c r="L159" s="2"/>
      <c r="M159" s="3"/>
      <c r="N159" s="2"/>
      <c r="O159" s="4"/>
      <c r="P159" s="2"/>
      <c r="Q159" s="3"/>
      <c r="U159" s="62" t="str">
        <f t="shared" si="8"/>
        <v/>
      </c>
      <c r="V159" s="62" t="str">
        <f>IF(ISERROR(MATCH($U159,$U$11:U158,0))=TRUE,U159,"")</f>
        <v/>
      </c>
      <c r="W159" s="62" t="str">
        <f t="shared" si="10"/>
        <v/>
      </c>
      <c r="X159" s="62" t="str">
        <f t="shared" si="9"/>
        <v/>
      </c>
    </row>
    <row r="160" spans="1:24" s="62" customFormat="1" ht="11.85" x14ac:dyDescent="0.25">
      <c r="A160" s="13"/>
      <c r="B160" s="56"/>
      <c r="C160" s="5"/>
      <c r="D160" s="6"/>
      <c r="E160" s="7"/>
      <c r="F160" s="6"/>
      <c r="G160" s="8"/>
      <c r="H160" s="6"/>
      <c r="I160" s="7"/>
      <c r="J160" s="6" t="str">
        <f t="shared" si="7"/>
        <v/>
      </c>
      <c r="K160" s="8"/>
      <c r="L160" s="6"/>
      <c r="M160" s="7"/>
      <c r="N160" s="6"/>
      <c r="O160" s="8"/>
      <c r="P160" s="6"/>
      <c r="Q160" s="7"/>
      <c r="U160" s="62" t="str">
        <f t="shared" si="8"/>
        <v/>
      </c>
      <c r="V160" s="62" t="str">
        <f>IF(ISERROR(MATCH($U160,$U$11:U159,0))=TRUE,U160,"")</f>
        <v/>
      </c>
      <c r="W160" s="62" t="str">
        <f t="shared" si="10"/>
        <v/>
      </c>
      <c r="X160" s="62" t="str">
        <f t="shared" si="9"/>
        <v/>
      </c>
    </row>
    <row r="161" spans="1:24" s="62" customFormat="1" ht="12.4" thickBot="1" x14ac:dyDescent="0.3">
      <c r="A161" s="13"/>
      <c r="B161" s="57"/>
      <c r="C161" s="9"/>
      <c r="D161" s="10"/>
      <c r="E161" s="11"/>
      <c r="F161" s="10"/>
      <c r="G161" s="12"/>
      <c r="H161" s="10"/>
      <c r="I161" s="11"/>
      <c r="J161" s="10" t="str">
        <f t="shared" si="7"/>
        <v/>
      </c>
      <c r="K161" s="12"/>
      <c r="L161" s="10"/>
      <c r="M161" s="11"/>
      <c r="N161" s="10"/>
      <c r="O161" s="12"/>
      <c r="P161" s="10"/>
      <c r="Q161" s="11"/>
      <c r="U161" s="62" t="str">
        <f t="shared" si="8"/>
        <v/>
      </c>
      <c r="V161" s="62" t="str">
        <f>IF(ISERROR(MATCH($U161,$U$11:U160,0))=TRUE,U161,"")</f>
        <v/>
      </c>
      <c r="W161" s="62" t="str">
        <f t="shared" si="10"/>
        <v/>
      </c>
      <c r="X161" s="62" t="str">
        <f t="shared" si="9"/>
        <v/>
      </c>
    </row>
    <row r="162" spans="1:24" s="62" customFormat="1" ht="12.4" thickTop="1" x14ac:dyDescent="0.25">
      <c r="A162" s="13"/>
      <c r="B162" s="58"/>
      <c r="C162" s="1"/>
      <c r="D162" s="2"/>
      <c r="E162" s="3"/>
      <c r="F162" s="2"/>
      <c r="G162" s="4"/>
      <c r="H162" s="2"/>
      <c r="I162" s="3"/>
      <c r="J162" s="2" t="str">
        <f t="shared" si="7"/>
        <v/>
      </c>
      <c r="K162" s="4"/>
      <c r="L162" s="2"/>
      <c r="M162" s="3"/>
      <c r="N162" s="2"/>
      <c r="O162" s="4"/>
      <c r="P162" s="2"/>
      <c r="Q162" s="3"/>
      <c r="U162" s="62" t="str">
        <f t="shared" si="8"/>
        <v/>
      </c>
      <c r="V162" s="62" t="str">
        <f>IF(ISERROR(MATCH($U162,$U$11:U161,0))=TRUE,U162,"")</f>
        <v/>
      </c>
      <c r="W162" s="62" t="str">
        <f t="shared" si="10"/>
        <v/>
      </c>
      <c r="X162" s="62" t="str">
        <f t="shared" si="9"/>
        <v/>
      </c>
    </row>
    <row r="163" spans="1:24" s="62" customFormat="1" ht="11.85" x14ac:dyDescent="0.25">
      <c r="A163" s="13"/>
      <c r="B163" s="56"/>
      <c r="C163" s="5"/>
      <c r="D163" s="6"/>
      <c r="E163" s="7"/>
      <c r="F163" s="6"/>
      <c r="G163" s="8"/>
      <c r="H163" s="6"/>
      <c r="I163" s="7"/>
      <c r="J163" s="6" t="str">
        <f t="shared" si="7"/>
        <v/>
      </c>
      <c r="K163" s="8"/>
      <c r="L163" s="6"/>
      <c r="M163" s="7"/>
      <c r="N163" s="6"/>
      <c r="O163" s="8"/>
      <c r="P163" s="6"/>
      <c r="Q163" s="7"/>
      <c r="U163" s="62" t="str">
        <f t="shared" si="8"/>
        <v/>
      </c>
      <c r="V163" s="62" t="str">
        <f>IF(ISERROR(MATCH($U163,$U$11:U162,0))=TRUE,U163,"")</f>
        <v/>
      </c>
      <c r="W163" s="62" t="str">
        <f t="shared" si="10"/>
        <v/>
      </c>
      <c r="X163" s="62" t="str">
        <f t="shared" si="9"/>
        <v/>
      </c>
    </row>
    <row r="164" spans="1:24" s="62" customFormat="1" ht="12.4" thickBot="1" x14ac:dyDescent="0.3">
      <c r="A164" s="13"/>
      <c r="B164" s="57"/>
      <c r="C164" s="9"/>
      <c r="D164" s="10"/>
      <c r="E164" s="11"/>
      <c r="F164" s="10"/>
      <c r="G164" s="12"/>
      <c r="H164" s="10"/>
      <c r="I164" s="11"/>
      <c r="J164" s="10" t="str">
        <f t="shared" si="7"/>
        <v/>
      </c>
      <c r="K164" s="12"/>
      <c r="L164" s="10"/>
      <c r="M164" s="11"/>
      <c r="N164" s="10"/>
      <c r="O164" s="12"/>
      <c r="P164" s="10"/>
      <c r="Q164" s="11"/>
      <c r="U164" s="62" t="str">
        <f t="shared" si="8"/>
        <v/>
      </c>
      <c r="V164" s="62" t="str">
        <f>IF(ISERROR(MATCH($U164,$U$11:U163,0))=TRUE,U164,"")</f>
        <v/>
      </c>
      <c r="W164" s="62" t="str">
        <f t="shared" si="10"/>
        <v/>
      </c>
      <c r="X164" s="62" t="str">
        <f t="shared" si="9"/>
        <v/>
      </c>
    </row>
    <row r="165" spans="1:24" s="62" customFormat="1" ht="12.4" thickTop="1" x14ac:dyDescent="0.25">
      <c r="A165" s="13"/>
      <c r="B165" s="58"/>
      <c r="C165" s="1"/>
      <c r="D165" s="2"/>
      <c r="E165" s="3"/>
      <c r="F165" s="2"/>
      <c r="G165" s="4"/>
      <c r="H165" s="2"/>
      <c r="I165" s="3"/>
      <c r="J165" s="2" t="str">
        <f t="shared" si="7"/>
        <v/>
      </c>
      <c r="K165" s="4"/>
      <c r="L165" s="2"/>
      <c r="M165" s="3"/>
      <c r="N165" s="2"/>
      <c r="O165" s="4"/>
      <c r="P165" s="2"/>
      <c r="Q165" s="3"/>
      <c r="U165" s="62" t="str">
        <f t="shared" si="8"/>
        <v/>
      </c>
      <c r="V165" s="62" t="str">
        <f>IF(ISERROR(MATCH($U165,$U$11:U164,0))=TRUE,U165,"")</f>
        <v/>
      </c>
      <c r="W165" s="62" t="str">
        <f t="shared" si="10"/>
        <v/>
      </c>
      <c r="X165" s="62" t="str">
        <f t="shared" si="9"/>
        <v/>
      </c>
    </row>
    <row r="166" spans="1:24" s="62" customFormat="1" ht="11.85" x14ac:dyDescent="0.25">
      <c r="A166" s="13"/>
      <c r="B166" s="56"/>
      <c r="C166" s="5"/>
      <c r="D166" s="6"/>
      <c r="E166" s="7"/>
      <c r="F166" s="6"/>
      <c r="G166" s="8"/>
      <c r="H166" s="6"/>
      <c r="I166" s="7"/>
      <c r="J166" s="6" t="str">
        <f t="shared" si="7"/>
        <v/>
      </c>
      <c r="K166" s="8"/>
      <c r="L166" s="6"/>
      <c r="M166" s="7"/>
      <c r="N166" s="6"/>
      <c r="O166" s="8"/>
      <c r="P166" s="6"/>
      <c r="Q166" s="7"/>
      <c r="U166" s="62" t="str">
        <f t="shared" si="8"/>
        <v/>
      </c>
      <c r="V166" s="62" t="str">
        <f>IF(ISERROR(MATCH($U166,$U$11:U165,0))=TRUE,U166,"")</f>
        <v/>
      </c>
      <c r="W166" s="62" t="str">
        <f t="shared" si="10"/>
        <v/>
      </c>
      <c r="X166" s="62" t="str">
        <f t="shared" si="9"/>
        <v/>
      </c>
    </row>
    <row r="167" spans="1:24" s="62" customFormat="1" ht="12.4" thickBot="1" x14ac:dyDescent="0.3">
      <c r="A167" s="13"/>
      <c r="B167" s="57"/>
      <c r="C167" s="9"/>
      <c r="D167" s="10"/>
      <c r="E167" s="11"/>
      <c r="F167" s="10"/>
      <c r="G167" s="12"/>
      <c r="H167" s="10"/>
      <c r="I167" s="11"/>
      <c r="J167" s="10" t="str">
        <f t="shared" si="7"/>
        <v/>
      </c>
      <c r="K167" s="12"/>
      <c r="L167" s="10"/>
      <c r="M167" s="11"/>
      <c r="N167" s="10"/>
      <c r="O167" s="12"/>
      <c r="P167" s="10"/>
      <c r="Q167" s="11"/>
      <c r="U167" s="62" t="str">
        <f t="shared" si="8"/>
        <v/>
      </c>
      <c r="V167" s="62" t="str">
        <f>IF(ISERROR(MATCH($U167,$U$11:U166,0))=TRUE,U167,"")</f>
        <v/>
      </c>
      <c r="W167" s="62" t="str">
        <f t="shared" si="10"/>
        <v/>
      </c>
      <c r="X167" s="62" t="str">
        <f t="shared" si="9"/>
        <v/>
      </c>
    </row>
    <row r="168" spans="1:24" s="62" customFormat="1" ht="12.4" thickTop="1" x14ac:dyDescent="0.25">
      <c r="A168" s="13"/>
      <c r="B168" s="58"/>
      <c r="C168" s="1"/>
      <c r="D168" s="2"/>
      <c r="E168" s="3"/>
      <c r="F168" s="2"/>
      <c r="G168" s="4"/>
      <c r="H168" s="2"/>
      <c r="I168" s="3"/>
      <c r="J168" s="2" t="str">
        <f t="shared" si="7"/>
        <v/>
      </c>
      <c r="K168" s="4"/>
      <c r="L168" s="2"/>
      <c r="M168" s="3"/>
      <c r="N168" s="2"/>
      <c r="O168" s="4"/>
      <c r="P168" s="2"/>
      <c r="Q168" s="3"/>
      <c r="U168" s="62" t="str">
        <f t="shared" si="8"/>
        <v/>
      </c>
      <c r="V168" s="62" t="str">
        <f>IF(ISERROR(MATCH($U168,$U$11:U167,0))=TRUE,U168,"")</f>
        <v/>
      </c>
      <c r="W168" s="62" t="str">
        <f t="shared" si="10"/>
        <v/>
      </c>
      <c r="X168" s="62" t="str">
        <f t="shared" si="9"/>
        <v/>
      </c>
    </row>
    <row r="169" spans="1:24" s="62" customFormat="1" ht="11.85" x14ac:dyDescent="0.25">
      <c r="A169" s="13"/>
      <c r="B169" s="56"/>
      <c r="C169" s="5"/>
      <c r="D169" s="6"/>
      <c r="E169" s="7"/>
      <c r="F169" s="6"/>
      <c r="G169" s="8"/>
      <c r="H169" s="6"/>
      <c r="I169" s="7"/>
      <c r="J169" s="6" t="str">
        <f t="shared" si="7"/>
        <v/>
      </c>
      <c r="K169" s="8"/>
      <c r="L169" s="6"/>
      <c r="M169" s="7"/>
      <c r="N169" s="6"/>
      <c r="O169" s="8"/>
      <c r="P169" s="6"/>
      <c r="Q169" s="7"/>
      <c r="U169" s="62" t="str">
        <f t="shared" si="8"/>
        <v/>
      </c>
      <c r="V169" s="62" t="str">
        <f>IF(ISERROR(MATCH($U169,$U$11:U168,0))=TRUE,U169,"")</f>
        <v/>
      </c>
      <c r="W169" s="62" t="str">
        <f t="shared" si="10"/>
        <v/>
      </c>
      <c r="X169" s="62" t="str">
        <f t="shared" si="9"/>
        <v/>
      </c>
    </row>
    <row r="170" spans="1:24" s="62" customFormat="1" ht="12.4" thickBot="1" x14ac:dyDescent="0.3">
      <c r="A170" s="13"/>
      <c r="B170" s="57"/>
      <c r="C170" s="9"/>
      <c r="D170" s="10"/>
      <c r="E170" s="11"/>
      <c r="F170" s="10"/>
      <c r="G170" s="12"/>
      <c r="H170" s="10"/>
      <c r="I170" s="11"/>
      <c r="J170" s="10" t="str">
        <f t="shared" si="7"/>
        <v/>
      </c>
      <c r="K170" s="12"/>
      <c r="L170" s="10"/>
      <c r="M170" s="11"/>
      <c r="N170" s="10"/>
      <c r="O170" s="12"/>
      <c r="P170" s="10"/>
      <c r="Q170" s="11"/>
      <c r="U170" s="62" t="str">
        <f t="shared" si="8"/>
        <v/>
      </c>
      <c r="V170" s="62" t="str">
        <f>IF(ISERROR(MATCH($U170,$U$11:U169,0))=TRUE,U170,"")</f>
        <v/>
      </c>
      <c r="W170" s="62" t="str">
        <f t="shared" si="10"/>
        <v/>
      </c>
      <c r="X170" s="62" t="str">
        <f t="shared" si="9"/>
        <v/>
      </c>
    </row>
    <row r="171" spans="1:24" s="62" customFormat="1" ht="12.4" thickTop="1" x14ac:dyDescent="0.25">
      <c r="A171" s="13"/>
      <c r="B171" s="58"/>
      <c r="C171" s="1"/>
      <c r="D171" s="2"/>
      <c r="E171" s="3"/>
      <c r="F171" s="2"/>
      <c r="G171" s="4"/>
      <c r="H171" s="2"/>
      <c r="I171" s="3"/>
      <c r="J171" s="2" t="str">
        <f t="shared" si="7"/>
        <v/>
      </c>
      <c r="K171" s="4"/>
      <c r="L171" s="2"/>
      <c r="M171" s="3"/>
      <c r="N171" s="2"/>
      <c r="O171" s="4"/>
      <c r="P171" s="2"/>
      <c r="Q171" s="3"/>
      <c r="U171" s="62" t="str">
        <f t="shared" si="8"/>
        <v/>
      </c>
      <c r="V171" s="62" t="str">
        <f>IF(ISERROR(MATCH($U171,$U$11:U170,0))=TRUE,U171,"")</f>
        <v/>
      </c>
      <c r="W171" s="62" t="str">
        <f t="shared" si="10"/>
        <v/>
      </c>
      <c r="X171" s="62" t="str">
        <f t="shared" si="9"/>
        <v/>
      </c>
    </row>
    <row r="172" spans="1:24" s="62" customFormat="1" ht="11.85" x14ac:dyDescent="0.25">
      <c r="A172" s="13"/>
      <c r="B172" s="56"/>
      <c r="C172" s="5"/>
      <c r="D172" s="6"/>
      <c r="E172" s="7"/>
      <c r="F172" s="6"/>
      <c r="G172" s="8"/>
      <c r="H172" s="6"/>
      <c r="I172" s="7"/>
      <c r="J172" s="6" t="str">
        <f t="shared" si="7"/>
        <v/>
      </c>
      <c r="K172" s="8"/>
      <c r="L172" s="6"/>
      <c r="M172" s="7"/>
      <c r="N172" s="6"/>
      <c r="O172" s="8"/>
      <c r="P172" s="6"/>
      <c r="Q172" s="7"/>
      <c r="U172" s="62" t="str">
        <f t="shared" si="8"/>
        <v/>
      </c>
      <c r="V172" s="62" t="str">
        <f>IF(ISERROR(MATCH($U172,$U$11:U171,0))=TRUE,U172,"")</f>
        <v/>
      </c>
      <c r="W172" s="62" t="str">
        <f t="shared" si="10"/>
        <v/>
      </c>
      <c r="X172" s="62" t="str">
        <f t="shared" si="9"/>
        <v/>
      </c>
    </row>
    <row r="173" spans="1:24" s="62" customFormat="1" ht="12.4" thickBot="1" x14ac:dyDescent="0.3">
      <c r="A173" s="13"/>
      <c r="B173" s="57"/>
      <c r="C173" s="9"/>
      <c r="D173" s="10"/>
      <c r="E173" s="11"/>
      <c r="F173" s="10"/>
      <c r="G173" s="12"/>
      <c r="H173" s="10"/>
      <c r="I173" s="11"/>
      <c r="J173" s="10" t="str">
        <f t="shared" si="7"/>
        <v/>
      </c>
      <c r="K173" s="12"/>
      <c r="L173" s="10"/>
      <c r="M173" s="11"/>
      <c r="N173" s="10"/>
      <c r="O173" s="12"/>
      <c r="P173" s="10"/>
      <c r="Q173" s="11"/>
      <c r="U173" s="62" t="str">
        <f t="shared" si="8"/>
        <v/>
      </c>
      <c r="V173" s="62" t="str">
        <f>IF(ISERROR(MATCH($U173,$U$11:U172,0))=TRUE,U173,"")</f>
        <v/>
      </c>
      <c r="W173" s="62" t="str">
        <f t="shared" si="10"/>
        <v/>
      </c>
      <c r="X173" s="62" t="str">
        <f t="shared" si="9"/>
        <v/>
      </c>
    </row>
    <row r="174" spans="1:24" s="62" customFormat="1" ht="12.4" thickTop="1" x14ac:dyDescent="0.25">
      <c r="A174" s="13"/>
      <c r="B174" s="58"/>
      <c r="C174" s="1"/>
      <c r="D174" s="2"/>
      <c r="E174" s="3"/>
      <c r="F174" s="2"/>
      <c r="G174" s="4"/>
      <c r="H174" s="2"/>
      <c r="I174" s="3"/>
      <c r="J174" s="2" t="str">
        <f t="shared" si="7"/>
        <v/>
      </c>
      <c r="K174" s="4"/>
      <c r="L174" s="2"/>
      <c r="M174" s="3"/>
      <c r="N174" s="2"/>
      <c r="O174" s="4"/>
      <c r="P174" s="2"/>
      <c r="Q174" s="3"/>
      <c r="U174" s="62" t="str">
        <f t="shared" si="8"/>
        <v/>
      </c>
      <c r="V174" s="62" t="str">
        <f>IF(ISERROR(MATCH($U174,$U$11:U173,0))=TRUE,U174,"")</f>
        <v/>
      </c>
      <c r="W174" s="62" t="str">
        <f t="shared" si="10"/>
        <v/>
      </c>
      <c r="X174" s="62" t="str">
        <f t="shared" si="9"/>
        <v/>
      </c>
    </row>
    <row r="175" spans="1:24" s="62" customFormat="1" ht="11.85" x14ac:dyDescent="0.25">
      <c r="A175" s="13"/>
      <c r="B175" s="56"/>
      <c r="C175" s="5"/>
      <c r="D175" s="6"/>
      <c r="E175" s="7"/>
      <c r="F175" s="6"/>
      <c r="G175" s="8"/>
      <c r="H175" s="6"/>
      <c r="I175" s="7"/>
      <c r="J175" s="6" t="str">
        <f t="shared" si="7"/>
        <v/>
      </c>
      <c r="K175" s="8"/>
      <c r="L175" s="6"/>
      <c r="M175" s="7"/>
      <c r="N175" s="6"/>
      <c r="O175" s="8"/>
      <c r="P175" s="6"/>
      <c r="Q175" s="7"/>
      <c r="U175" s="62" t="str">
        <f t="shared" si="8"/>
        <v/>
      </c>
      <c r="V175" s="62" t="str">
        <f>IF(ISERROR(MATCH($U175,$U$11:U174,0))=TRUE,U175,"")</f>
        <v/>
      </c>
      <c r="W175" s="62" t="str">
        <f t="shared" si="10"/>
        <v/>
      </c>
      <c r="X175" s="62" t="str">
        <f t="shared" si="9"/>
        <v/>
      </c>
    </row>
    <row r="176" spans="1:24" s="62" customFormat="1" ht="12.4" thickBot="1" x14ac:dyDescent="0.3">
      <c r="A176" s="13"/>
      <c r="B176" s="57"/>
      <c r="C176" s="9"/>
      <c r="D176" s="10"/>
      <c r="E176" s="11"/>
      <c r="F176" s="10"/>
      <c r="G176" s="12"/>
      <c r="H176" s="10"/>
      <c r="I176" s="11"/>
      <c r="J176" s="10" t="str">
        <f t="shared" si="7"/>
        <v/>
      </c>
      <c r="K176" s="12"/>
      <c r="L176" s="10"/>
      <c r="M176" s="11"/>
      <c r="N176" s="10"/>
      <c r="O176" s="12"/>
      <c r="P176" s="10"/>
      <c r="Q176" s="11"/>
      <c r="U176" s="62" t="str">
        <f t="shared" si="8"/>
        <v/>
      </c>
      <c r="V176" s="62" t="str">
        <f>IF(ISERROR(MATCH($U176,$U$11:U175,0))=TRUE,U176,"")</f>
        <v/>
      </c>
      <c r="W176" s="62" t="str">
        <f t="shared" si="10"/>
        <v/>
      </c>
      <c r="X176" s="62" t="str">
        <f t="shared" si="9"/>
        <v/>
      </c>
    </row>
    <row r="177" spans="1:24" s="62" customFormat="1" ht="12.4" thickTop="1" x14ac:dyDescent="0.25">
      <c r="A177" s="13"/>
      <c r="B177" s="58"/>
      <c r="C177" s="1"/>
      <c r="D177" s="2"/>
      <c r="E177" s="3"/>
      <c r="F177" s="2"/>
      <c r="G177" s="4"/>
      <c r="H177" s="2"/>
      <c r="I177" s="3"/>
      <c r="J177" s="2" t="str">
        <f t="shared" si="7"/>
        <v/>
      </c>
      <c r="K177" s="4"/>
      <c r="L177" s="2"/>
      <c r="M177" s="3"/>
      <c r="N177" s="2"/>
      <c r="O177" s="4"/>
      <c r="P177" s="2"/>
      <c r="Q177" s="3"/>
      <c r="U177" s="62" t="str">
        <f t="shared" si="8"/>
        <v/>
      </c>
      <c r="V177" s="62" t="str">
        <f>IF(ISERROR(MATCH($U177,$U$11:U176,0))=TRUE,U177,"")</f>
        <v/>
      </c>
      <c r="W177" s="62" t="str">
        <f t="shared" si="10"/>
        <v/>
      </c>
      <c r="X177" s="62" t="str">
        <f t="shared" si="9"/>
        <v/>
      </c>
    </row>
    <row r="178" spans="1:24" s="62" customFormat="1" ht="11.85" x14ac:dyDescent="0.25">
      <c r="A178" s="13"/>
      <c r="B178" s="56"/>
      <c r="C178" s="5"/>
      <c r="D178" s="6"/>
      <c r="E178" s="7"/>
      <c r="F178" s="6"/>
      <c r="G178" s="8"/>
      <c r="H178" s="6"/>
      <c r="I178" s="7"/>
      <c r="J178" s="6" t="str">
        <f t="shared" si="7"/>
        <v/>
      </c>
      <c r="K178" s="8"/>
      <c r="L178" s="6"/>
      <c r="M178" s="7"/>
      <c r="N178" s="6"/>
      <c r="O178" s="8"/>
      <c r="P178" s="6"/>
      <c r="Q178" s="7"/>
      <c r="U178" s="62" t="str">
        <f t="shared" si="8"/>
        <v/>
      </c>
      <c r="V178" s="62" t="str">
        <f>IF(ISERROR(MATCH($U178,$U$11:U177,0))=TRUE,U178,"")</f>
        <v/>
      </c>
      <c r="W178" s="62" t="str">
        <f t="shared" si="10"/>
        <v/>
      </c>
      <c r="X178" s="62" t="str">
        <f t="shared" si="9"/>
        <v/>
      </c>
    </row>
    <row r="179" spans="1:24" s="62" customFormat="1" ht="12.4" thickBot="1" x14ac:dyDescent="0.3">
      <c r="A179" s="13"/>
      <c r="B179" s="57"/>
      <c r="C179" s="9"/>
      <c r="D179" s="10"/>
      <c r="E179" s="11"/>
      <c r="F179" s="10"/>
      <c r="G179" s="12"/>
      <c r="H179" s="10"/>
      <c r="I179" s="11"/>
      <c r="J179" s="10" t="str">
        <f t="shared" si="7"/>
        <v/>
      </c>
      <c r="K179" s="12"/>
      <c r="L179" s="10"/>
      <c r="M179" s="11"/>
      <c r="N179" s="10"/>
      <c r="O179" s="12"/>
      <c r="P179" s="10"/>
      <c r="Q179" s="11"/>
      <c r="U179" s="62" t="str">
        <f t="shared" si="8"/>
        <v/>
      </c>
      <c r="V179" s="62" t="str">
        <f>IF(ISERROR(MATCH($U179,$U$11:U178,0))=TRUE,U179,"")</f>
        <v/>
      </c>
      <c r="W179" s="62" t="str">
        <f t="shared" si="10"/>
        <v/>
      </c>
      <c r="X179" s="62" t="str">
        <f t="shared" si="9"/>
        <v/>
      </c>
    </row>
    <row r="180" spans="1:24" s="62" customFormat="1" ht="12.4" thickTop="1" x14ac:dyDescent="0.25">
      <c r="A180" s="13"/>
      <c r="B180" s="58"/>
      <c r="C180" s="1"/>
      <c r="D180" s="2"/>
      <c r="E180" s="3"/>
      <c r="F180" s="2"/>
      <c r="G180" s="4"/>
      <c r="H180" s="2"/>
      <c r="I180" s="3"/>
      <c r="J180" s="2" t="str">
        <f t="shared" ref="J180:J243" si="11">IF(C180="","",IF(I180="",100,""))</f>
        <v/>
      </c>
      <c r="K180" s="4"/>
      <c r="L180" s="2"/>
      <c r="M180" s="3"/>
      <c r="N180" s="2"/>
      <c r="O180" s="4"/>
      <c r="P180" s="2"/>
      <c r="Q180" s="3"/>
      <c r="U180" s="62" t="str">
        <f t="shared" si="8"/>
        <v/>
      </c>
      <c r="V180" s="62" t="str">
        <f>IF(ISERROR(MATCH($U180,$U$11:U179,0))=TRUE,U180,"")</f>
        <v/>
      </c>
      <c r="W180" s="62" t="str">
        <f t="shared" si="10"/>
        <v/>
      </c>
      <c r="X180" s="62" t="str">
        <f t="shared" si="9"/>
        <v/>
      </c>
    </row>
    <row r="181" spans="1:24" s="62" customFormat="1" ht="11.85" x14ac:dyDescent="0.25">
      <c r="A181" s="13"/>
      <c r="B181" s="56"/>
      <c r="C181" s="5"/>
      <c r="D181" s="6"/>
      <c r="E181" s="7"/>
      <c r="F181" s="6"/>
      <c r="G181" s="8"/>
      <c r="H181" s="6"/>
      <c r="I181" s="7"/>
      <c r="J181" s="6" t="str">
        <f t="shared" si="11"/>
        <v/>
      </c>
      <c r="K181" s="8"/>
      <c r="L181" s="6"/>
      <c r="M181" s="7"/>
      <c r="N181" s="6"/>
      <c r="O181" s="8"/>
      <c r="P181" s="6"/>
      <c r="Q181" s="7"/>
      <c r="U181" s="62" t="str">
        <f t="shared" si="8"/>
        <v/>
      </c>
      <c r="V181" s="62" t="str">
        <f>IF(ISERROR(MATCH($U181,$U$11:U180,0))=TRUE,U181,"")</f>
        <v/>
      </c>
      <c r="W181" s="62" t="str">
        <f t="shared" si="10"/>
        <v/>
      </c>
      <c r="X181" s="62" t="str">
        <f t="shared" si="9"/>
        <v/>
      </c>
    </row>
    <row r="182" spans="1:24" s="62" customFormat="1" ht="12.4" thickBot="1" x14ac:dyDescent="0.3">
      <c r="A182" s="13"/>
      <c r="B182" s="57"/>
      <c r="C182" s="9"/>
      <c r="D182" s="10"/>
      <c r="E182" s="11"/>
      <c r="F182" s="10"/>
      <c r="G182" s="12"/>
      <c r="H182" s="10"/>
      <c r="I182" s="11"/>
      <c r="J182" s="10" t="str">
        <f t="shared" si="11"/>
        <v/>
      </c>
      <c r="K182" s="12"/>
      <c r="L182" s="10"/>
      <c r="M182" s="11"/>
      <c r="N182" s="10"/>
      <c r="O182" s="12"/>
      <c r="P182" s="10"/>
      <c r="Q182" s="11"/>
      <c r="U182" s="62" t="str">
        <f t="shared" si="8"/>
        <v/>
      </c>
      <c r="V182" s="62" t="str">
        <f>IF(ISERROR(MATCH($U182,$U$11:U181,0))=TRUE,U182,"")</f>
        <v/>
      </c>
      <c r="W182" s="62" t="str">
        <f t="shared" si="10"/>
        <v/>
      </c>
      <c r="X182" s="62" t="str">
        <f t="shared" si="9"/>
        <v/>
      </c>
    </row>
    <row r="183" spans="1:24" s="62" customFormat="1" ht="12.4" thickTop="1" x14ac:dyDescent="0.25">
      <c r="A183" s="13"/>
      <c r="B183" s="58"/>
      <c r="C183" s="1"/>
      <c r="D183" s="2"/>
      <c r="E183" s="3"/>
      <c r="F183" s="2"/>
      <c r="G183" s="4"/>
      <c r="H183" s="2"/>
      <c r="I183" s="3"/>
      <c r="J183" s="2" t="str">
        <f t="shared" si="11"/>
        <v/>
      </c>
      <c r="K183" s="4"/>
      <c r="L183" s="2"/>
      <c r="M183" s="3"/>
      <c r="N183" s="2"/>
      <c r="O183" s="4"/>
      <c r="P183" s="2"/>
      <c r="Q183" s="3"/>
      <c r="U183" s="62" t="str">
        <f t="shared" si="8"/>
        <v/>
      </c>
      <c r="V183" s="62" t="str">
        <f>IF(ISERROR(MATCH($U183,$U$11:U182,0))=TRUE,U183,"")</f>
        <v/>
      </c>
      <c r="W183" s="62" t="str">
        <f t="shared" si="10"/>
        <v/>
      </c>
      <c r="X183" s="62" t="str">
        <f t="shared" si="9"/>
        <v/>
      </c>
    </row>
    <row r="184" spans="1:24" s="62" customFormat="1" ht="11.85" x14ac:dyDescent="0.25">
      <c r="A184" s="13"/>
      <c r="B184" s="56"/>
      <c r="C184" s="5"/>
      <c r="D184" s="6"/>
      <c r="E184" s="7"/>
      <c r="F184" s="6"/>
      <c r="G184" s="8"/>
      <c r="H184" s="6"/>
      <c r="I184" s="7"/>
      <c r="J184" s="6" t="str">
        <f t="shared" si="11"/>
        <v/>
      </c>
      <c r="K184" s="8"/>
      <c r="L184" s="6"/>
      <c r="M184" s="7"/>
      <c r="N184" s="6"/>
      <c r="O184" s="8"/>
      <c r="P184" s="6"/>
      <c r="Q184" s="7"/>
      <c r="U184" s="62" t="str">
        <f t="shared" si="8"/>
        <v/>
      </c>
      <c r="V184" s="62" t="str">
        <f>IF(ISERROR(MATCH($U184,$U$11:U183,0))=TRUE,U184,"")</f>
        <v/>
      </c>
      <c r="W184" s="62" t="str">
        <f t="shared" si="10"/>
        <v/>
      </c>
      <c r="X184" s="62" t="str">
        <f t="shared" si="9"/>
        <v/>
      </c>
    </row>
    <row r="185" spans="1:24" s="62" customFormat="1" ht="12.4" thickBot="1" x14ac:dyDescent="0.3">
      <c r="A185" s="13"/>
      <c r="B185" s="57"/>
      <c r="C185" s="9"/>
      <c r="D185" s="10"/>
      <c r="E185" s="11"/>
      <c r="F185" s="10"/>
      <c r="G185" s="12"/>
      <c r="H185" s="10"/>
      <c r="I185" s="11"/>
      <c r="J185" s="10" t="str">
        <f t="shared" si="11"/>
        <v/>
      </c>
      <c r="K185" s="12"/>
      <c r="L185" s="10"/>
      <c r="M185" s="11"/>
      <c r="N185" s="10"/>
      <c r="O185" s="12"/>
      <c r="P185" s="10"/>
      <c r="Q185" s="11"/>
      <c r="U185" s="62" t="str">
        <f t="shared" si="8"/>
        <v/>
      </c>
      <c r="V185" s="62" t="str">
        <f>IF(ISERROR(MATCH($U185,$U$11:U184,0))=TRUE,U185,"")</f>
        <v/>
      </c>
      <c r="W185" s="62" t="str">
        <f t="shared" si="10"/>
        <v/>
      </c>
      <c r="X185" s="62" t="str">
        <f t="shared" si="9"/>
        <v/>
      </c>
    </row>
    <row r="186" spans="1:24" s="62" customFormat="1" ht="12.4" thickTop="1" x14ac:dyDescent="0.25">
      <c r="A186" s="13"/>
      <c r="B186" s="58"/>
      <c r="C186" s="1"/>
      <c r="D186" s="2"/>
      <c r="E186" s="3"/>
      <c r="F186" s="2"/>
      <c r="G186" s="4"/>
      <c r="H186" s="2"/>
      <c r="I186" s="3"/>
      <c r="J186" s="2" t="str">
        <f t="shared" si="11"/>
        <v/>
      </c>
      <c r="K186" s="4"/>
      <c r="L186" s="2"/>
      <c r="M186" s="3"/>
      <c r="N186" s="2"/>
      <c r="O186" s="4"/>
      <c r="P186" s="2"/>
      <c r="Q186" s="3"/>
      <c r="U186" s="62" t="str">
        <f t="shared" si="8"/>
        <v/>
      </c>
      <c r="V186" s="62" t="str">
        <f>IF(ISERROR(MATCH($U186,$U$11:U185,0))=TRUE,U186,"")</f>
        <v/>
      </c>
      <c r="W186" s="62" t="str">
        <f t="shared" si="10"/>
        <v/>
      </c>
      <c r="X186" s="62" t="str">
        <f t="shared" si="9"/>
        <v/>
      </c>
    </row>
    <row r="187" spans="1:24" s="62" customFormat="1" ht="11.85" x14ac:dyDescent="0.25">
      <c r="A187" s="13"/>
      <c r="B187" s="56"/>
      <c r="C187" s="5"/>
      <c r="D187" s="6"/>
      <c r="E187" s="7"/>
      <c r="F187" s="6"/>
      <c r="G187" s="8"/>
      <c r="H187" s="6"/>
      <c r="I187" s="7"/>
      <c r="J187" s="6" t="str">
        <f t="shared" si="11"/>
        <v/>
      </c>
      <c r="K187" s="8"/>
      <c r="L187" s="6"/>
      <c r="M187" s="7"/>
      <c r="N187" s="6"/>
      <c r="O187" s="8"/>
      <c r="P187" s="6"/>
      <c r="Q187" s="7"/>
      <c r="U187" s="62" t="str">
        <f t="shared" si="8"/>
        <v/>
      </c>
      <c r="V187" s="62" t="str">
        <f>IF(ISERROR(MATCH($U187,$U$11:U186,0))=TRUE,U187,"")</f>
        <v/>
      </c>
      <c r="W187" s="62" t="str">
        <f t="shared" si="10"/>
        <v/>
      </c>
      <c r="X187" s="62" t="str">
        <f t="shared" si="9"/>
        <v/>
      </c>
    </row>
    <row r="188" spans="1:24" s="62" customFormat="1" ht="12.4" thickBot="1" x14ac:dyDescent="0.3">
      <c r="A188" s="13"/>
      <c r="B188" s="57"/>
      <c r="C188" s="9"/>
      <c r="D188" s="10"/>
      <c r="E188" s="11"/>
      <c r="F188" s="10"/>
      <c r="G188" s="12"/>
      <c r="H188" s="10"/>
      <c r="I188" s="11"/>
      <c r="J188" s="10" t="str">
        <f t="shared" si="11"/>
        <v/>
      </c>
      <c r="K188" s="12"/>
      <c r="L188" s="10"/>
      <c r="M188" s="11"/>
      <c r="N188" s="10"/>
      <c r="O188" s="12"/>
      <c r="P188" s="10"/>
      <c r="Q188" s="11"/>
      <c r="U188" s="62" t="str">
        <f t="shared" si="8"/>
        <v/>
      </c>
      <c r="V188" s="62" t="str">
        <f>IF(ISERROR(MATCH($U188,$U$11:U187,0))=TRUE,U188,"")</f>
        <v/>
      </c>
      <c r="W188" s="62" t="str">
        <f t="shared" si="10"/>
        <v/>
      </c>
      <c r="X188" s="62" t="str">
        <f t="shared" si="9"/>
        <v/>
      </c>
    </row>
    <row r="189" spans="1:24" s="62" customFormat="1" ht="12.4" thickTop="1" x14ac:dyDescent="0.25">
      <c r="A189" s="13"/>
      <c r="B189" s="58"/>
      <c r="C189" s="1"/>
      <c r="D189" s="2"/>
      <c r="E189" s="3"/>
      <c r="F189" s="2"/>
      <c r="G189" s="4"/>
      <c r="H189" s="2"/>
      <c r="I189" s="3"/>
      <c r="J189" s="2" t="str">
        <f t="shared" si="11"/>
        <v/>
      </c>
      <c r="K189" s="4"/>
      <c r="L189" s="2"/>
      <c r="M189" s="3"/>
      <c r="N189" s="2"/>
      <c r="O189" s="4"/>
      <c r="P189" s="2"/>
      <c r="Q189" s="3"/>
      <c r="U189" s="62" t="str">
        <f t="shared" si="8"/>
        <v/>
      </c>
      <c r="V189" s="62" t="str">
        <f>IF(ISERROR(MATCH($U189,$U$11:U188,0))=TRUE,U189,"")</f>
        <v/>
      </c>
      <c r="W189" s="62" t="str">
        <f t="shared" si="10"/>
        <v/>
      </c>
      <c r="X189" s="62" t="str">
        <f t="shared" si="9"/>
        <v/>
      </c>
    </row>
    <row r="190" spans="1:24" s="62" customFormat="1" ht="11.85" x14ac:dyDescent="0.25">
      <c r="A190" s="13"/>
      <c r="B190" s="56"/>
      <c r="C190" s="5"/>
      <c r="D190" s="6"/>
      <c r="E190" s="7"/>
      <c r="F190" s="6"/>
      <c r="G190" s="8"/>
      <c r="H190" s="6"/>
      <c r="I190" s="7"/>
      <c r="J190" s="6" t="str">
        <f t="shared" si="11"/>
        <v/>
      </c>
      <c r="K190" s="8"/>
      <c r="L190" s="6"/>
      <c r="M190" s="7"/>
      <c r="N190" s="6"/>
      <c r="O190" s="8"/>
      <c r="P190" s="6"/>
      <c r="Q190" s="7"/>
      <c r="U190" s="62" t="str">
        <f t="shared" si="8"/>
        <v/>
      </c>
      <c r="V190" s="62" t="str">
        <f>IF(ISERROR(MATCH($U190,$U$11:U189,0))=TRUE,U190,"")</f>
        <v/>
      </c>
      <c r="W190" s="62" t="str">
        <f t="shared" si="10"/>
        <v/>
      </c>
      <c r="X190" s="62" t="str">
        <f t="shared" si="9"/>
        <v/>
      </c>
    </row>
    <row r="191" spans="1:24" s="62" customFormat="1" ht="12.4" thickBot="1" x14ac:dyDescent="0.3">
      <c r="A191" s="13"/>
      <c r="B191" s="57"/>
      <c r="C191" s="9"/>
      <c r="D191" s="10"/>
      <c r="E191" s="11"/>
      <c r="F191" s="10"/>
      <c r="G191" s="12"/>
      <c r="H191" s="10"/>
      <c r="I191" s="11"/>
      <c r="J191" s="10" t="str">
        <f t="shared" si="11"/>
        <v/>
      </c>
      <c r="K191" s="12"/>
      <c r="L191" s="10"/>
      <c r="M191" s="11"/>
      <c r="N191" s="10"/>
      <c r="O191" s="12"/>
      <c r="P191" s="10"/>
      <c r="Q191" s="11"/>
      <c r="U191" s="62" t="str">
        <f t="shared" si="8"/>
        <v/>
      </c>
      <c r="V191" s="62" t="str">
        <f>IF(ISERROR(MATCH($U191,$U$11:U190,0))=TRUE,U191,"")</f>
        <v/>
      </c>
      <c r="W191" s="62" t="str">
        <f t="shared" si="10"/>
        <v/>
      </c>
      <c r="X191" s="62" t="str">
        <f t="shared" si="9"/>
        <v/>
      </c>
    </row>
    <row r="192" spans="1:24" s="62" customFormat="1" ht="12.4" thickTop="1" x14ac:dyDescent="0.25">
      <c r="A192" s="13"/>
      <c r="B192" s="58"/>
      <c r="C192" s="1"/>
      <c r="D192" s="2"/>
      <c r="E192" s="3"/>
      <c r="F192" s="2"/>
      <c r="G192" s="4"/>
      <c r="H192" s="2"/>
      <c r="I192" s="3"/>
      <c r="J192" s="2" t="str">
        <f t="shared" si="11"/>
        <v/>
      </c>
      <c r="K192" s="4"/>
      <c r="L192" s="2"/>
      <c r="M192" s="3"/>
      <c r="N192" s="2"/>
      <c r="O192" s="4"/>
      <c r="P192" s="2"/>
      <c r="Q192" s="3"/>
      <c r="U192" s="62" t="str">
        <f t="shared" si="8"/>
        <v/>
      </c>
      <c r="V192" s="62" t="str">
        <f>IF(ISERROR(MATCH($U192,$U$11:U191,0))=TRUE,U192,"")</f>
        <v/>
      </c>
      <c r="W192" s="62" t="str">
        <f t="shared" si="10"/>
        <v/>
      </c>
      <c r="X192" s="62" t="str">
        <f t="shared" si="9"/>
        <v/>
      </c>
    </row>
    <row r="193" spans="1:24" s="62" customFormat="1" ht="11.85" x14ac:dyDescent="0.25">
      <c r="A193" s="13"/>
      <c r="B193" s="56"/>
      <c r="C193" s="5"/>
      <c r="D193" s="6"/>
      <c r="E193" s="7"/>
      <c r="F193" s="6"/>
      <c r="G193" s="8"/>
      <c r="H193" s="6"/>
      <c r="I193" s="7"/>
      <c r="J193" s="6" t="str">
        <f t="shared" si="11"/>
        <v/>
      </c>
      <c r="K193" s="8"/>
      <c r="L193" s="6"/>
      <c r="M193" s="7"/>
      <c r="N193" s="6"/>
      <c r="O193" s="8"/>
      <c r="P193" s="6"/>
      <c r="Q193" s="7"/>
      <c r="U193" s="62" t="str">
        <f t="shared" si="8"/>
        <v/>
      </c>
      <c r="V193" s="62" t="str">
        <f>IF(ISERROR(MATCH($U193,$U$11:U192,0))=TRUE,U193,"")</f>
        <v/>
      </c>
      <c r="W193" s="62" t="str">
        <f t="shared" si="10"/>
        <v/>
      </c>
      <c r="X193" s="62" t="str">
        <f t="shared" si="9"/>
        <v/>
      </c>
    </row>
    <row r="194" spans="1:24" s="62" customFormat="1" ht="12.4" thickBot="1" x14ac:dyDescent="0.3">
      <c r="A194" s="13"/>
      <c r="B194" s="57"/>
      <c r="C194" s="9"/>
      <c r="D194" s="10"/>
      <c r="E194" s="11"/>
      <c r="F194" s="10"/>
      <c r="G194" s="12"/>
      <c r="H194" s="10"/>
      <c r="I194" s="11"/>
      <c r="J194" s="10" t="str">
        <f t="shared" si="11"/>
        <v/>
      </c>
      <c r="K194" s="12"/>
      <c r="L194" s="10"/>
      <c r="M194" s="11"/>
      <c r="N194" s="10"/>
      <c r="O194" s="12"/>
      <c r="P194" s="10"/>
      <c r="Q194" s="11"/>
      <c r="U194" s="62" t="str">
        <f t="shared" si="8"/>
        <v/>
      </c>
      <c r="V194" s="62" t="str">
        <f>IF(ISERROR(MATCH($U194,$U$11:U193,0))=TRUE,U194,"")</f>
        <v/>
      </c>
      <c r="W194" s="62" t="str">
        <f t="shared" si="10"/>
        <v/>
      </c>
      <c r="X194" s="62" t="str">
        <f t="shared" si="9"/>
        <v/>
      </c>
    </row>
    <row r="195" spans="1:24" s="62" customFormat="1" ht="12.4" thickTop="1" x14ac:dyDescent="0.25">
      <c r="A195" s="13"/>
      <c r="B195" s="58"/>
      <c r="C195" s="1"/>
      <c r="D195" s="2"/>
      <c r="E195" s="3"/>
      <c r="F195" s="2"/>
      <c r="G195" s="4"/>
      <c r="H195" s="2"/>
      <c r="I195" s="3"/>
      <c r="J195" s="2" t="str">
        <f t="shared" si="11"/>
        <v/>
      </c>
      <c r="K195" s="4"/>
      <c r="L195" s="2"/>
      <c r="M195" s="3"/>
      <c r="N195" s="2"/>
      <c r="O195" s="4"/>
      <c r="P195" s="2"/>
      <c r="Q195" s="3"/>
      <c r="U195" s="62" t="str">
        <f t="shared" si="8"/>
        <v/>
      </c>
      <c r="V195" s="62" t="str">
        <f>IF(ISERROR(MATCH($U195,$U$11:U194,0))=TRUE,U195,"")</f>
        <v/>
      </c>
      <c r="W195" s="62" t="str">
        <f t="shared" si="10"/>
        <v/>
      </c>
      <c r="X195" s="62" t="str">
        <f t="shared" si="9"/>
        <v/>
      </c>
    </row>
    <row r="196" spans="1:24" s="62" customFormat="1" ht="11.85" x14ac:dyDescent="0.25">
      <c r="A196" s="13"/>
      <c r="B196" s="56"/>
      <c r="C196" s="5"/>
      <c r="D196" s="6"/>
      <c r="E196" s="7"/>
      <c r="F196" s="6"/>
      <c r="G196" s="8"/>
      <c r="H196" s="6"/>
      <c r="I196" s="7"/>
      <c r="J196" s="6" t="str">
        <f t="shared" si="11"/>
        <v/>
      </c>
      <c r="K196" s="8"/>
      <c r="L196" s="6"/>
      <c r="M196" s="7"/>
      <c r="N196" s="6"/>
      <c r="O196" s="8"/>
      <c r="P196" s="6"/>
      <c r="Q196" s="7"/>
      <c r="U196" s="62" t="str">
        <f t="shared" si="8"/>
        <v/>
      </c>
      <c r="V196" s="62" t="str">
        <f>IF(ISERROR(MATCH($U196,$U$11:U195,0))=TRUE,U196,"")</f>
        <v/>
      </c>
      <c r="W196" s="62" t="str">
        <f t="shared" si="10"/>
        <v/>
      </c>
      <c r="X196" s="62" t="str">
        <f t="shared" si="9"/>
        <v/>
      </c>
    </row>
    <row r="197" spans="1:24" s="62" customFormat="1" ht="12.4" thickBot="1" x14ac:dyDescent="0.3">
      <c r="A197" s="13"/>
      <c r="B197" s="57"/>
      <c r="C197" s="9"/>
      <c r="D197" s="10"/>
      <c r="E197" s="11"/>
      <c r="F197" s="10"/>
      <c r="G197" s="12"/>
      <c r="H197" s="10"/>
      <c r="I197" s="11"/>
      <c r="J197" s="10" t="str">
        <f t="shared" si="11"/>
        <v/>
      </c>
      <c r="K197" s="12"/>
      <c r="L197" s="10"/>
      <c r="M197" s="11"/>
      <c r="N197" s="10"/>
      <c r="O197" s="12"/>
      <c r="P197" s="10"/>
      <c r="Q197" s="11"/>
      <c r="U197" s="62" t="str">
        <f t="shared" si="8"/>
        <v/>
      </c>
      <c r="V197" s="62" t="str">
        <f>IF(ISERROR(MATCH($U197,$U$11:U196,0))=TRUE,U197,"")</f>
        <v/>
      </c>
      <c r="W197" s="62" t="str">
        <f t="shared" si="10"/>
        <v/>
      </c>
      <c r="X197" s="62" t="str">
        <f t="shared" si="9"/>
        <v/>
      </c>
    </row>
    <row r="198" spans="1:24" s="62" customFormat="1" ht="12.4" thickTop="1" x14ac:dyDescent="0.25">
      <c r="A198" s="13"/>
      <c r="B198" s="58"/>
      <c r="C198" s="1"/>
      <c r="D198" s="2"/>
      <c r="E198" s="3"/>
      <c r="F198" s="2"/>
      <c r="G198" s="4"/>
      <c r="H198" s="2"/>
      <c r="I198" s="3"/>
      <c r="J198" s="2" t="str">
        <f t="shared" si="11"/>
        <v/>
      </c>
      <c r="K198" s="4"/>
      <c r="L198" s="2"/>
      <c r="M198" s="3"/>
      <c r="N198" s="2"/>
      <c r="O198" s="4"/>
      <c r="P198" s="2"/>
      <c r="Q198" s="3"/>
      <c r="U198" s="62" t="str">
        <f t="shared" si="8"/>
        <v/>
      </c>
      <c r="V198" s="62" t="str">
        <f>IF(ISERROR(MATCH($U198,$U$11:U197,0))=TRUE,U198,"")</f>
        <v/>
      </c>
      <c r="W198" s="62" t="str">
        <f t="shared" si="10"/>
        <v/>
      </c>
      <c r="X198" s="62" t="str">
        <f t="shared" si="9"/>
        <v/>
      </c>
    </row>
    <row r="199" spans="1:24" s="62" customFormat="1" ht="11.85" x14ac:dyDescent="0.25">
      <c r="A199" s="13"/>
      <c r="B199" s="56"/>
      <c r="C199" s="5"/>
      <c r="D199" s="6"/>
      <c r="E199" s="7"/>
      <c r="F199" s="6"/>
      <c r="G199" s="8"/>
      <c r="H199" s="6"/>
      <c r="I199" s="7"/>
      <c r="J199" s="6" t="str">
        <f t="shared" si="11"/>
        <v/>
      </c>
      <c r="K199" s="8"/>
      <c r="L199" s="6"/>
      <c r="M199" s="7"/>
      <c r="N199" s="6"/>
      <c r="O199" s="8"/>
      <c r="P199" s="6"/>
      <c r="Q199" s="7"/>
      <c r="U199" s="62" t="str">
        <f t="shared" si="8"/>
        <v/>
      </c>
      <c r="V199" s="62" t="str">
        <f>IF(ISERROR(MATCH($U199,$U$11:U198,0))=TRUE,U199,"")</f>
        <v/>
      </c>
      <c r="W199" s="62" t="str">
        <f t="shared" si="10"/>
        <v/>
      </c>
      <c r="X199" s="62" t="str">
        <f t="shared" si="9"/>
        <v/>
      </c>
    </row>
    <row r="200" spans="1:24" s="62" customFormat="1" ht="12.4" thickBot="1" x14ac:dyDescent="0.3">
      <c r="A200" s="13"/>
      <c r="B200" s="57"/>
      <c r="C200" s="9"/>
      <c r="D200" s="10"/>
      <c r="E200" s="11"/>
      <c r="F200" s="10"/>
      <c r="G200" s="12"/>
      <c r="H200" s="10"/>
      <c r="I200" s="11"/>
      <c r="J200" s="10" t="str">
        <f t="shared" si="11"/>
        <v/>
      </c>
      <c r="K200" s="12"/>
      <c r="L200" s="10"/>
      <c r="M200" s="11"/>
      <c r="N200" s="10"/>
      <c r="O200" s="12"/>
      <c r="P200" s="10"/>
      <c r="Q200" s="11"/>
      <c r="U200" s="62" t="str">
        <f t="shared" si="8"/>
        <v/>
      </c>
      <c r="V200" s="62" t="str">
        <f>IF(ISERROR(MATCH($U200,$U$11:U199,0))=TRUE,U200,"")</f>
        <v/>
      </c>
      <c r="W200" s="62" t="str">
        <f t="shared" si="10"/>
        <v/>
      </c>
      <c r="X200" s="62" t="str">
        <f t="shared" si="9"/>
        <v/>
      </c>
    </row>
    <row r="201" spans="1:24" s="62" customFormat="1" ht="12.4" thickTop="1" x14ac:dyDescent="0.25">
      <c r="A201" s="13"/>
      <c r="B201" s="58"/>
      <c r="C201" s="1"/>
      <c r="D201" s="2"/>
      <c r="E201" s="3"/>
      <c r="F201" s="2"/>
      <c r="G201" s="4"/>
      <c r="H201" s="2"/>
      <c r="I201" s="3"/>
      <c r="J201" s="2" t="str">
        <f t="shared" si="11"/>
        <v/>
      </c>
      <c r="K201" s="4"/>
      <c r="L201" s="2"/>
      <c r="M201" s="3"/>
      <c r="N201" s="2"/>
      <c r="O201" s="4"/>
      <c r="P201" s="2"/>
      <c r="Q201" s="3"/>
      <c r="U201" s="62" t="str">
        <f t="shared" si="8"/>
        <v/>
      </c>
      <c r="V201" s="62" t="str">
        <f>IF(ISERROR(MATCH($U201,$U$11:U200,0))=TRUE,U201,"")</f>
        <v/>
      </c>
      <c r="W201" s="62" t="str">
        <f t="shared" si="10"/>
        <v/>
      </c>
      <c r="X201" s="62" t="str">
        <f t="shared" si="9"/>
        <v/>
      </c>
    </row>
    <row r="202" spans="1:24" s="62" customFormat="1" ht="11.85" x14ac:dyDescent="0.25">
      <c r="A202" s="13"/>
      <c r="B202" s="56"/>
      <c r="C202" s="5"/>
      <c r="D202" s="6"/>
      <c r="E202" s="7"/>
      <c r="F202" s="6"/>
      <c r="G202" s="8"/>
      <c r="H202" s="6"/>
      <c r="I202" s="7"/>
      <c r="J202" s="6" t="str">
        <f t="shared" si="11"/>
        <v/>
      </c>
      <c r="K202" s="8"/>
      <c r="L202" s="6"/>
      <c r="M202" s="7"/>
      <c r="N202" s="6"/>
      <c r="O202" s="8"/>
      <c r="P202" s="6"/>
      <c r="Q202" s="7"/>
      <c r="U202" s="62" t="str">
        <f t="shared" si="8"/>
        <v/>
      </c>
      <c r="V202" s="62" t="str">
        <f>IF(ISERROR(MATCH($U202,$U$11:U201,0))=TRUE,U202,"")</f>
        <v/>
      </c>
      <c r="W202" s="62" t="str">
        <f t="shared" si="10"/>
        <v/>
      </c>
      <c r="X202" s="62" t="str">
        <f t="shared" si="9"/>
        <v/>
      </c>
    </row>
    <row r="203" spans="1:24" s="62" customFormat="1" ht="12.4" thickBot="1" x14ac:dyDescent="0.3">
      <c r="A203" s="13"/>
      <c r="B203" s="57"/>
      <c r="C203" s="9"/>
      <c r="D203" s="10"/>
      <c r="E203" s="11"/>
      <c r="F203" s="10"/>
      <c r="G203" s="12"/>
      <c r="H203" s="10"/>
      <c r="I203" s="11"/>
      <c r="J203" s="10" t="str">
        <f t="shared" si="11"/>
        <v/>
      </c>
      <c r="K203" s="12"/>
      <c r="L203" s="10"/>
      <c r="M203" s="11"/>
      <c r="N203" s="10"/>
      <c r="O203" s="12"/>
      <c r="P203" s="10"/>
      <c r="Q203" s="11"/>
      <c r="U203" s="62" t="str">
        <f t="shared" si="8"/>
        <v/>
      </c>
      <c r="V203" s="62" t="str">
        <f>IF(ISERROR(MATCH($U203,$U$11:U202,0))=TRUE,U203,"")</f>
        <v/>
      </c>
      <c r="W203" s="62" t="str">
        <f t="shared" si="10"/>
        <v/>
      </c>
      <c r="X203" s="62" t="str">
        <f t="shared" si="9"/>
        <v/>
      </c>
    </row>
    <row r="204" spans="1:24" s="62" customFormat="1" ht="12.4" thickTop="1" x14ac:dyDescent="0.25">
      <c r="A204" s="13"/>
      <c r="B204" s="58"/>
      <c r="C204" s="1"/>
      <c r="D204" s="2"/>
      <c r="E204" s="3"/>
      <c r="F204" s="2"/>
      <c r="G204" s="4"/>
      <c r="H204" s="2"/>
      <c r="I204" s="3"/>
      <c r="J204" s="2" t="str">
        <f t="shared" si="11"/>
        <v/>
      </c>
      <c r="K204" s="4"/>
      <c r="L204" s="2"/>
      <c r="M204" s="3"/>
      <c r="N204" s="2"/>
      <c r="O204" s="4"/>
      <c r="P204" s="2"/>
      <c r="Q204" s="3"/>
      <c r="U204" s="62" t="str">
        <f t="shared" ref="U204:U267" si="12">IF(OR(C204="",D204=""),"",INDEX($Z$12:$Z$63,MATCH($D204,$AA$12:$AA$63,0),0)&amp;" "&amp;D204&amp;" "&amp;C204)</f>
        <v/>
      </c>
      <c r="V204" s="62" t="str">
        <f>IF(ISERROR(MATCH($U204,$U$11:U203,0))=TRUE,U204,"")</f>
        <v/>
      </c>
      <c r="W204" s="62" t="str">
        <f t="shared" si="10"/>
        <v/>
      </c>
      <c r="X204" s="62" t="str">
        <f t="shared" ref="X204:X267" si="13">IF(V204="","",COUNTIF($V$11:$V$553,"&gt;"&amp;V204)+1)</f>
        <v/>
      </c>
    </row>
    <row r="205" spans="1:24" s="62" customFormat="1" ht="11.85" x14ac:dyDescent="0.25">
      <c r="A205" s="13"/>
      <c r="B205" s="56"/>
      <c r="C205" s="5"/>
      <c r="D205" s="6"/>
      <c r="E205" s="7"/>
      <c r="F205" s="6"/>
      <c r="G205" s="8"/>
      <c r="H205" s="6"/>
      <c r="I205" s="7"/>
      <c r="J205" s="6" t="str">
        <f t="shared" si="11"/>
        <v/>
      </c>
      <c r="K205" s="8"/>
      <c r="L205" s="6"/>
      <c r="M205" s="7"/>
      <c r="N205" s="6"/>
      <c r="O205" s="8"/>
      <c r="P205" s="6"/>
      <c r="Q205" s="7"/>
      <c r="U205" s="62" t="str">
        <f t="shared" si="12"/>
        <v/>
      </c>
      <c r="V205" s="62" t="str">
        <f>IF(ISERROR(MATCH($U205,$U$11:U204,0))=TRUE,U205,"")</f>
        <v/>
      </c>
      <c r="W205" s="62" t="str">
        <f t="shared" ref="W205:W268" si="14">IF(V205="","",RANK(X205,$X$12:$X$850,0))</f>
        <v/>
      </c>
      <c r="X205" s="62" t="str">
        <f t="shared" si="13"/>
        <v/>
      </c>
    </row>
    <row r="206" spans="1:24" s="62" customFormat="1" ht="12.4" thickBot="1" x14ac:dyDescent="0.3">
      <c r="A206" s="13"/>
      <c r="B206" s="57"/>
      <c r="C206" s="9"/>
      <c r="D206" s="10"/>
      <c r="E206" s="11"/>
      <c r="F206" s="10"/>
      <c r="G206" s="12"/>
      <c r="H206" s="10"/>
      <c r="I206" s="11"/>
      <c r="J206" s="10" t="str">
        <f t="shared" si="11"/>
        <v/>
      </c>
      <c r="K206" s="12"/>
      <c r="L206" s="10"/>
      <c r="M206" s="11"/>
      <c r="N206" s="10"/>
      <c r="O206" s="12"/>
      <c r="P206" s="10"/>
      <c r="Q206" s="11"/>
      <c r="U206" s="62" t="str">
        <f t="shared" si="12"/>
        <v/>
      </c>
      <c r="V206" s="62" t="str">
        <f>IF(ISERROR(MATCH($U206,$U$11:U205,0))=TRUE,U206,"")</f>
        <v/>
      </c>
      <c r="W206" s="62" t="str">
        <f t="shared" si="14"/>
        <v/>
      </c>
      <c r="X206" s="62" t="str">
        <f t="shared" si="13"/>
        <v/>
      </c>
    </row>
    <row r="207" spans="1:24" s="62" customFormat="1" ht="12.4" thickTop="1" x14ac:dyDescent="0.25">
      <c r="A207" s="13"/>
      <c r="B207" s="58"/>
      <c r="C207" s="1"/>
      <c r="D207" s="2"/>
      <c r="E207" s="3"/>
      <c r="F207" s="2"/>
      <c r="G207" s="4"/>
      <c r="H207" s="2"/>
      <c r="I207" s="3"/>
      <c r="J207" s="2" t="str">
        <f t="shared" si="11"/>
        <v/>
      </c>
      <c r="K207" s="4"/>
      <c r="L207" s="2"/>
      <c r="M207" s="3"/>
      <c r="N207" s="2"/>
      <c r="O207" s="4"/>
      <c r="P207" s="2"/>
      <c r="Q207" s="3"/>
      <c r="U207" s="62" t="str">
        <f t="shared" si="12"/>
        <v/>
      </c>
      <c r="V207" s="62" t="str">
        <f>IF(ISERROR(MATCH($U207,$U$11:U206,0))=TRUE,U207,"")</f>
        <v/>
      </c>
      <c r="W207" s="62" t="str">
        <f t="shared" si="14"/>
        <v/>
      </c>
      <c r="X207" s="62" t="str">
        <f t="shared" si="13"/>
        <v/>
      </c>
    </row>
    <row r="208" spans="1:24" s="62" customFormat="1" ht="11.85" x14ac:dyDescent="0.25">
      <c r="A208" s="13"/>
      <c r="B208" s="56"/>
      <c r="C208" s="5"/>
      <c r="D208" s="6"/>
      <c r="E208" s="7"/>
      <c r="F208" s="6"/>
      <c r="G208" s="8"/>
      <c r="H208" s="6"/>
      <c r="I208" s="7"/>
      <c r="J208" s="6" t="str">
        <f t="shared" si="11"/>
        <v/>
      </c>
      <c r="K208" s="8"/>
      <c r="L208" s="6"/>
      <c r="M208" s="7"/>
      <c r="N208" s="6"/>
      <c r="O208" s="8"/>
      <c r="P208" s="6"/>
      <c r="Q208" s="7"/>
      <c r="U208" s="62" t="str">
        <f t="shared" si="12"/>
        <v/>
      </c>
      <c r="V208" s="62" t="str">
        <f>IF(ISERROR(MATCH($U208,$U$11:U207,0))=TRUE,U208,"")</f>
        <v/>
      </c>
      <c r="W208" s="62" t="str">
        <f t="shared" si="14"/>
        <v/>
      </c>
      <c r="X208" s="62" t="str">
        <f t="shared" si="13"/>
        <v/>
      </c>
    </row>
    <row r="209" spans="1:24" s="62" customFormat="1" ht="12.4" thickBot="1" x14ac:dyDescent="0.3">
      <c r="A209" s="13"/>
      <c r="B209" s="57"/>
      <c r="C209" s="9"/>
      <c r="D209" s="10"/>
      <c r="E209" s="11"/>
      <c r="F209" s="10"/>
      <c r="G209" s="12"/>
      <c r="H209" s="10"/>
      <c r="I209" s="11"/>
      <c r="J209" s="10" t="str">
        <f t="shared" si="11"/>
        <v/>
      </c>
      <c r="K209" s="12"/>
      <c r="L209" s="10"/>
      <c r="M209" s="11"/>
      <c r="N209" s="10"/>
      <c r="O209" s="12"/>
      <c r="P209" s="10"/>
      <c r="Q209" s="11"/>
      <c r="U209" s="62" t="str">
        <f t="shared" si="12"/>
        <v/>
      </c>
      <c r="V209" s="62" t="str">
        <f>IF(ISERROR(MATCH($U209,$U$11:U208,0))=TRUE,U209,"")</f>
        <v/>
      </c>
      <c r="W209" s="62" t="str">
        <f t="shared" si="14"/>
        <v/>
      </c>
      <c r="X209" s="62" t="str">
        <f t="shared" si="13"/>
        <v/>
      </c>
    </row>
    <row r="210" spans="1:24" s="62" customFormat="1" ht="12.4" thickTop="1" x14ac:dyDescent="0.25">
      <c r="A210" s="13"/>
      <c r="B210" s="58"/>
      <c r="C210" s="1"/>
      <c r="D210" s="2"/>
      <c r="E210" s="3"/>
      <c r="F210" s="2"/>
      <c r="G210" s="4"/>
      <c r="H210" s="2"/>
      <c r="I210" s="3"/>
      <c r="J210" s="2" t="str">
        <f t="shared" si="11"/>
        <v/>
      </c>
      <c r="K210" s="4"/>
      <c r="L210" s="2"/>
      <c r="M210" s="3"/>
      <c r="N210" s="2"/>
      <c r="O210" s="4"/>
      <c r="P210" s="2"/>
      <c r="Q210" s="3"/>
      <c r="U210" s="62" t="str">
        <f t="shared" si="12"/>
        <v/>
      </c>
      <c r="V210" s="62" t="str">
        <f>IF(ISERROR(MATCH($U210,$U$11:U209,0))=TRUE,U210,"")</f>
        <v/>
      </c>
      <c r="W210" s="62" t="str">
        <f t="shared" si="14"/>
        <v/>
      </c>
      <c r="X210" s="62" t="str">
        <f t="shared" si="13"/>
        <v/>
      </c>
    </row>
    <row r="211" spans="1:24" s="62" customFormat="1" ht="11.85" x14ac:dyDescent="0.25">
      <c r="A211" s="13"/>
      <c r="B211" s="56"/>
      <c r="C211" s="5"/>
      <c r="D211" s="6"/>
      <c r="E211" s="7"/>
      <c r="F211" s="6"/>
      <c r="G211" s="8"/>
      <c r="H211" s="6"/>
      <c r="I211" s="7"/>
      <c r="J211" s="6" t="str">
        <f t="shared" si="11"/>
        <v/>
      </c>
      <c r="K211" s="8"/>
      <c r="L211" s="6"/>
      <c r="M211" s="7"/>
      <c r="N211" s="6"/>
      <c r="O211" s="8"/>
      <c r="P211" s="6"/>
      <c r="Q211" s="7"/>
      <c r="U211" s="62" t="str">
        <f t="shared" si="12"/>
        <v/>
      </c>
      <c r="V211" s="62" t="str">
        <f>IF(ISERROR(MATCH($U211,$U$11:U210,0))=TRUE,U211,"")</f>
        <v/>
      </c>
      <c r="W211" s="62" t="str">
        <f t="shared" si="14"/>
        <v/>
      </c>
      <c r="X211" s="62" t="str">
        <f t="shared" si="13"/>
        <v/>
      </c>
    </row>
    <row r="212" spans="1:24" s="62" customFormat="1" ht="12.4" thickBot="1" x14ac:dyDescent="0.3">
      <c r="A212" s="13"/>
      <c r="B212" s="57"/>
      <c r="C212" s="9"/>
      <c r="D212" s="10"/>
      <c r="E212" s="11"/>
      <c r="F212" s="10"/>
      <c r="G212" s="12"/>
      <c r="H212" s="10"/>
      <c r="I212" s="11"/>
      <c r="J212" s="10" t="str">
        <f t="shared" si="11"/>
        <v/>
      </c>
      <c r="K212" s="12"/>
      <c r="L212" s="10"/>
      <c r="M212" s="11"/>
      <c r="N212" s="10"/>
      <c r="O212" s="12"/>
      <c r="P212" s="10"/>
      <c r="Q212" s="11"/>
      <c r="U212" s="62" t="str">
        <f t="shared" si="12"/>
        <v/>
      </c>
      <c r="V212" s="62" t="str">
        <f>IF(ISERROR(MATCH($U212,$U$11:U211,0))=TRUE,U212,"")</f>
        <v/>
      </c>
      <c r="W212" s="62" t="str">
        <f t="shared" si="14"/>
        <v/>
      </c>
      <c r="X212" s="62" t="str">
        <f t="shared" si="13"/>
        <v/>
      </c>
    </row>
    <row r="213" spans="1:24" s="62" customFormat="1" ht="12.4" thickTop="1" x14ac:dyDescent="0.25">
      <c r="A213" s="13"/>
      <c r="B213" s="58"/>
      <c r="C213" s="1"/>
      <c r="D213" s="2"/>
      <c r="E213" s="3"/>
      <c r="F213" s="2"/>
      <c r="G213" s="4"/>
      <c r="H213" s="2"/>
      <c r="I213" s="3"/>
      <c r="J213" s="2" t="str">
        <f t="shared" si="11"/>
        <v/>
      </c>
      <c r="K213" s="4"/>
      <c r="L213" s="2"/>
      <c r="M213" s="3"/>
      <c r="N213" s="2"/>
      <c r="O213" s="4"/>
      <c r="P213" s="2"/>
      <c r="Q213" s="3"/>
      <c r="U213" s="62" t="str">
        <f t="shared" si="12"/>
        <v/>
      </c>
      <c r="V213" s="62" t="str">
        <f>IF(ISERROR(MATCH($U213,$U$11:U212,0))=TRUE,U213,"")</f>
        <v/>
      </c>
      <c r="W213" s="62" t="str">
        <f t="shared" si="14"/>
        <v/>
      </c>
      <c r="X213" s="62" t="str">
        <f t="shared" si="13"/>
        <v/>
      </c>
    </row>
    <row r="214" spans="1:24" s="62" customFormat="1" ht="11.85" x14ac:dyDescent="0.25">
      <c r="A214" s="13"/>
      <c r="B214" s="56"/>
      <c r="C214" s="5"/>
      <c r="D214" s="6"/>
      <c r="E214" s="7"/>
      <c r="F214" s="6"/>
      <c r="G214" s="8"/>
      <c r="H214" s="6"/>
      <c r="I214" s="7"/>
      <c r="J214" s="6" t="str">
        <f t="shared" si="11"/>
        <v/>
      </c>
      <c r="K214" s="8"/>
      <c r="L214" s="6"/>
      <c r="M214" s="7"/>
      <c r="N214" s="6"/>
      <c r="O214" s="8"/>
      <c r="P214" s="6"/>
      <c r="Q214" s="7"/>
      <c r="U214" s="62" t="str">
        <f t="shared" si="12"/>
        <v/>
      </c>
      <c r="V214" s="62" t="str">
        <f>IF(ISERROR(MATCH($U214,$U$11:U213,0))=TRUE,U214,"")</f>
        <v/>
      </c>
      <c r="W214" s="62" t="str">
        <f t="shared" si="14"/>
        <v/>
      </c>
      <c r="X214" s="62" t="str">
        <f t="shared" si="13"/>
        <v/>
      </c>
    </row>
    <row r="215" spans="1:24" s="62" customFormat="1" ht="12.4" thickBot="1" x14ac:dyDescent="0.3">
      <c r="A215" s="13"/>
      <c r="B215" s="57"/>
      <c r="C215" s="9"/>
      <c r="D215" s="10"/>
      <c r="E215" s="11"/>
      <c r="F215" s="10"/>
      <c r="G215" s="12"/>
      <c r="H215" s="10"/>
      <c r="I215" s="11"/>
      <c r="J215" s="10" t="str">
        <f t="shared" si="11"/>
        <v/>
      </c>
      <c r="K215" s="12"/>
      <c r="L215" s="10"/>
      <c r="M215" s="11"/>
      <c r="N215" s="10"/>
      <c r="O215" s="12"/>
      <c r="P215" s="10"/>
      <c r="Q215" s="11"/>
      <c r="U215" s="62" t="str">
        <f t="shared" si="12"/>
        <v/>
      </c>
      <c r="V215" s="62" t="str">
        <f>IF(ISERROR(MATCH($U215,$U$11:U214,0))=TRUE,U215,"")</f>
        <v/>
      </c>
      <c r="W215" s="62" t="str">
        <f t="shared" si="14"/>
        <v/>
      </c>
      <c r="X215" s="62" t="str">
        <f t="shared" si="13"/>
        <v/>
      </c>
    </row>
    <row r="216" spans="1:24" s="62" customFormat="1" ht="12.4" thickTop="1" x14ac:dyDescent="0.25">
      <c r="A216" s="13"/>
      <c r="B216" s="58"/>
      <c r="C216" s="1"/>
      <c r="D216" s="2"/>
      <c r="E216" s="3"/>
      <c r="F216" s="2"/>
      <c r="G216" s="4"/>
      <c r="H216" s="2"/>
      <c r="I216" s="3"/>
      <c r="J216" s="2" t="str">
        <f t="shared" si="11"/>
        <v/>
      </c>
      <c r="K216" s="4"/>
      <c r="L216" s="2"/>
      <c r="M216" s="3"/>
      <c r="N216" s="2"/>
      <c r="O216" s="4"/>
      <c r="P216" s="2"/>
      <c r="Q216" s="3"/>
      <c r="U216" s="62" t="str">
        <f t="shared" si="12"/>
        <v/>
      </c>
      <c r="V216" s="62" t="str">
        <f>IF(ISERROR(MATCH($U216,$U$11:U215,0))=TRUE,U216,"")</f>
        <v/>
      </c>
      <c r="W216" s="62" t="str">
        <f t="shared" si="14"/>
        <v/>
      </c>
      <c r="X216" s="62" t="str">
        <f t="shared" si="13"/>
        <v/>
      </c>
    </row>
    <row r="217" spans="1:24" s="62" customFormat="1" ht="11.85" x14ac:dyDescent="0.25">
      <c r="A217" s="13"/>
      <c r="B217" s="56"/>
      <c r="C217" s="5"/>
      <c r="D217" s="6"/>
      <c r="E217" s="7"/>
      <c r="F217" s="6"/>
      <c r="G217" s="8"/>
      <c r="H217" s="6"/>
      <c r="I217" s="7"/>
      <c r="J217" s="6" t="str">
        <f t="shared" si="11"/>
        <v/>
      </c>
      <c r="K217" s="8"/>
      <c r="L217" s="6"/>
      <c r="M217" s="7"/>
      <c r="N217" s="6"/>
      <c r="O217" s="8"/>
      <c r="P217" s="6"/>
      <c r="Q217" s="7"/>
      <c r="U217" s="62" t="str">
        <f t="shared" si="12"/>
        <v/>
      </c>
      <c r="V217" s="62" t="str">
        <f>IF(ISERROR(MATCH($U217,$U$11:U216,0))=TRUE,U217,"")</f>
        <v/>
      </c>
      <c r="W217" s="62" t="str">
        <f t="shared" si="14"/>
        <v/>
      </c>
      <c r="X217" s="62" t="str">
        <f t="shared" si="13"/>
        <v/>
      </c>
    </row>
    <row r="218" spans="1:24" s="62" customFormat="1" ht="12.4" thickBot="1" x14ac:dyDescent="0.3">
      <c r="A218" s="13"/>
      <c r="B218" s="57"/>
      <c r="C218" s="9"/>
      <c r="D218" s="10"/>
      <c r="E218" s="11"/>
      <c r="F218" s="10"/>
      <c r="G218" s="12"/>
      <c r="H218" s="10"/>
      <c r="I218" s="11"/>
      <c r="J218" s="10" t="str">
        <f t="shared" si="11"/>
        <v/>
      </c>
      <c r="K218" s="12"/>
      <c r="L218" s="10"/>
      <c r="M218" s="11"/>
      <c r="N218" s="10"/>
      <c r="O218" s="12"/>
      <c r="P218" s="10"/>
      <c r="Q218" s="11"/>
      <c r="U218" s="62" t="str">
        <f t="shared" si="12"/>
        <v/>
      </c>
      <c r="V218" s="62" t="str">
        <f>IF(ISERROR(MATCH($U218,$U$11:U217,0))=TRUE,U218,"")</f>
        <v/>
      </c>
      <c r="W218" s="62" t="str">
        <f t="shared" si="14"/>
        <v/>
      </c>
      <c r="X218" s="62" t="str">
        <f t="shared" si="13"/>
        <v/>
      </c>
    </row>
    <row r="219" spans="1:24" s="62" customFormat="1" ht="12.4" thickTop="1" x14ac:dyDescent="0.25">
      <c r="A219" s="13"/>
      <c r="B219" s="58"/>
      <c r="C219" s="1"/>
      <c r="D219" s="2"/>
      <c r="E219" s="3"/>
      <c r="F219" s="2"/>
      <c r="G219" s="4"/>
      <c r="H219" s="2"/>
      <c r="I219" s="3"/>
      <c r="J219" s="2" t="str">
        <f t="shared" si="11"/>
        <v/>
      </c>
      <c r="K219" s="4"/>
      <c r="L219" s="2"/>
      <c r="M219" s="3"/>
      <c r="N219" s="2"/>
      <c r="O219" s="4"/>
      <c r="P219" s="2"/>
      <c r="Q219" s="3"/>
      <c r="U219" s="62" t="str">
        <f t="shared" si="12"/>
        <v/>
      </c>
      <c r="V219" s="62" t="str">
        <f>IF(ISERROR(MATCH($U219,$U$11:U218,0))=TRUE,U219,"")</f>
        <v/>
      </c>
      <c r="W219" s="62" t="str">
        <f t="shared" si="14"/>
        <v/>
      </c>
      <c r="X219" s="62" t="str">
        <f t="shared" si="13"/>
        <v/>
      </c>
    </row>
    <row r="220" spans="1:24" s="62" customFormat="1" ht="11.85" x14ac:dyDescent="0.25">
      <c r="A220" s="13"/>
      <c r="B220" s="56"/>
      <c r="C220" s="5"/>
      <c r="D220" s="6"/>
      <c r="E220" s="7"/>
      <c r="F220" s="6"/>
      <c r="G220" s="8"/>
      <c r="H220" s="6"/>
      <c r="I220" s="7"/>
      <c r="J220" s="6" t="str">
        <f t="shared" si="11"/>
        <v/>
      </c>
      <c r="K220" s="8"/>
      <c r="L220" s="6"/>
      <c r="M220" s="7"/>
      <c r="N220" s="6"/>
      <c r="O220" s="8"/>
      <c r="P220" s="6"/>
      <c r="Q220" s="7"/>
      <c r="U220" s="62" t="str">
        <f t="shared" si="12"/>
        <v/>
      </c>
      <c r="V220" s="62" t="str">
        <f>IF(ISERROR(MATCH($U220,$U$11:U219,0))=TRUE,U220,"")</f>
        <v/>
      </c>
      <c r="W220" s="62" t="str">
        <f t="shared" si="14"/>
        <v/>
      </c>
      <c r="X220" s="62" t="str">
        <f t="shared" si="13"/>
        <v/>
      </c>
    </row>
    <row r="221" spans="1:24" s="62" customFormat="1" ht="12.4" thickBot="1" x14ac:dyDescent="0.3">
      <c r="A221" s="13"/>
      <c r="B221" s="57"/>
      <c r="C221" s="9"/>
      <c r="D221" s="10"/>
      <c r="E221" s="11"/>
      <c r="F221" s="10"/>
      <c r="G221" s="12"/>
      <c r="H221" s="10"/>
      <c r="I221" s="11"/>
      <c r="J221" s="10" t="str">
        <f t="shared" si="11"/>
        <v/>
      </c>
      <c r="K221" s="12"/>
      <c r="L221" s="10"/>
      <c r="M221" s="11"/>
      <c r="N221" s="10"/>
      <c r="O221" s="12"/>
      <c r="P221" s="10"/>
      <c r="Q221" s="11"/>
      <c r="U221" s="62" t="str">
        <f t="shared" si="12"/>
        <v/>
      </c>
      <c r="V221" s="62" t="str">
        <f>IF(ISERROR(MATCH($U221,$U$11:U220,0))=TRUE,U221,"")</f>
        <v/>
      </c>
      <c r="W221" s="62" t="str">
        <f t="shared" si="14"/>
        <v/>
      </c>
      <c r="X221" s="62" t="str">
        <f t="shared" si="13"/>
        <v/>
      </c>
    </row>
    <row r="222" spans="1:24" s="62" customFormat="1" ht="12.4" thickTop="1" x14ac:dyDescent="0.25">
      <c r="A222" s="13"/>
      <c r="B222" s="58"/>
      <c r="C222" s="1"/>
      <c r="D222" s="2"/>
      <c r="E222" s="3"/>
      <c r="F222" s="2"/>
      <c r="G222" s="4"/>
      <c r="H222" s="2"/>
      <c r="I222" s="3"/>
      <c r="J222" s="2" t="str">
        <f t="shared" si="11"/>
        <v/>
      </c>
      <c r="K222" s="4"/>
      <c r="L222" s="2"/>
      <c r="M222" s="3"/>
      <c r="N222" s="2"/>
      <c r="O222" s="4"/>
      <c r="P222" s="2"/>
      <c r="Q222" s="3"/>
      <c r="U222" s="62" t="str">
        <f t="shared" si="12"/>
        <v/>
      </c>
      <c r="V222" s="62" t="str">
        <f>IF(ISERROR(MATCH($U222,$U$11:U221,0))=TRUE,U222,"")</f>
        <v/>
      </c>
      <c r="W222" s="62" t="str">
        <f t="shared" si="14"/>
        <v/>
      </c>
      <c r="X222" s="62" t="str">
        <f t="shared" si="13"/>
        <v/>
      </c>
    </row>
    <row r="223" spans="1:24" s="62" customFormat="1" ht="11.85" x14ac:dyDescent="0.25">
      <c r="A223" s="13"/>
      <c r="B223" s="56"/>
      <c r="C223" s="5"/>
      <c r="D223" s="6"/>
      <c r="E223" s="7"/>
      <c r="F223" s="6"/>
      <c r="G223" s="8"/>
      <c r="H223" s="6"/>
      <c r="I223" s="7"/>
      <c r="J223" s="6" t="str">
        <f t="shared" si="11"/>
        <v/>
      </c>
      <c r="K223" s="8"/>
      <c r="L223" s="6"/>
      <c r="M223" s="7"/>
      <c r="N223" s="6"/>
      <c r="O223" s="8"/>
      <c r="P223" s="6"/>
      <c r="Q223" s="7"/>
      <c r="U223" s="62" t="str">
        <f t="shared" si="12"/>
        <v/>
      </c>
      <c r="V223" s="62" t="str">
        <f>IF(ISERROR(MATCH($U223,$U$11:U222,0))=TRUE,U223,"")</f>
        <v/>
      </c>
      <c r="W223" s="62" t="str">
        <f t="shared" si="14"/>
        <v/>
      </c>
      <c r="X223" s="62" t="str">
        <f t="shared" si="13"/>
        <v/>
      </c>
    </row>
    <row r="224" spans="1:24" s="62" customFormat="1" ht="12.4" thickBot="1" x14ac:dyDescent="0.3">
      <c r="A224" s="13"/>
      <c r="B224" s="57"/>
      <c r="C224" s="9"/>
      <c r="D224" s="10"/>
      <c r="E224" s="11"/>
      <c r="F224" s="10"/>
      <c r="G224" s="12"/>
      <c r="H224" s="10"/>
      <c r="I224" s="11"/>
      <c r="J224" s="10" t="str">
        <f t="shared" si="11"/>
        <v/>
      </c>
      <c r="K224" s="12"/>
      <c r="L224" s="10"/>
      <c r="M224" s="11"/>
      <c r="N224" s="10"/>
      <c r="O224" s="12"/>
      <c r="P224" s="10"/>
      <c r="Q224" s="11"/>
      <c r="U224" s="62" t="str">
        <f t="shared" si="12"/>
        <v/>
      </c>
      <c r="V224" s="62" t="str">
        <f>IF(ISERROR(MATCH($U224,$U$11:U223,0))=TRUE,U224,"")</f>
        <v/>
      </c>
      <c r="W224" s="62" t="str">
        <f t="shared" si="14"/>
        <v/>
      </c>
      <c r="X224" s="62" t="str">
        <f t="shared" si="13"/>
        <v/>
      </c>
    </row>
    <row r="225" spans="1:24" s="62" customFormat="1" ht="12.4" thickTop="1" x14ac:dyDescent="0.25">
      <c r="A225" s="13"/>
      <c r="B225" s="58"/>
      <c r="C225" s="1"/>
      <c r="D225" s="2"/>
      <c r="E225" s="3"/>
      <c r="F225" s="2"/>
      <c r="G225" s="4"/>
      <c r="H225" s="2"/>
      <c r="I225" s="3"/>
      <c r="J225" s="2" t="str">
        <f t="shared" si="11"/>
        <v/>
      </c>
      <c r="K225" s="4"/>
      <c r="L225" s="2"/>
      <c r="M225" s="3"/>
      <c r="N225" s="2"/>
      <c r="O225" s="4"/>
      <c r="P225" s="2"/>
      <c r="Q225" s="3"/>
      <c r="U225" s="62" t="str">
        <f t="shared" si="12"/>
        <v/>
      </c>
      <c r="V225" s="62" t="str">
        <f>IF(ISERROR(MATCH($U225,$U$11:U224,0))=TRUE,U225,"")</f>
        <v/>
      </c>
      <c r="W225" s="62" t="str">
        <f t="shared" si="14"/>
        <v/>
      </c>
      <c r="X225" s="62" t="str">
        <f t="shared" si="13"/>
        <v/>
      </c>
    </row>
    <row r="226" spans="1:24" s="62" customFormat="1" ht="11.85" x14ac:dyDescent="0.25">
      <c r="A226" s="13"/>
      <c r="B226" s="56"/>
      <c r="C226" s="5"/>
      <c r="D226" s="6"/>
      <c r="E226" s="7"/>
      <c r="F226" s="6"/>
      <c r="G226" s="8"/>
      <c r="H226" s="6"/>
      <c r="I226" s="7"/>
      <c r="J226" s="6" t="str">
        <f t="shared" si="11"/>
        <v/>
      </c>
      <c r="K226" s="8"/>
      <c r="L226" s="6"/>
      <c r="M226" s="7"/>
      <c r="N226" s="6"/>
      <c r="O226" s="8"/>
      <c r="P226" s="6"/>
      <c r="Q226" s="7"/>
      <c r="U226" s="62" t="str">
        <f t="shared" si="12"/>
        <v/>
      </c>
      <c r="V226" s="62" t="str">
        <f>IF(ISERROR(MATCH($U226,$U$11:U225,0))=TRUE,U226,"")</f>
        <v/>
      </c>
      <c r="W226" s="62" t="str">
        <f t="shared" si="14"/>
        <v/>
      </c>
      <c r="X226" s="62" t="str">
        <f t="shared" si="13"/>
        <v/>
      </c>
    </row>
    <row r="227" spans="1:24" s="62" customFormat="1" ht="12.4" thickBot="1" x14ac:dyDescent="0.3">
      <c r="A227" s="13"/>
      <c r="B227" s="57"/>
      <c r="C227" s="9"/>
      <c r="D227" s="10"/>
      <c r="E227" s="11"/>
      <c r="F227" s="10"/>
      <c r="G227" s="12"/>
      <c r="H227" s="10"/>
      <c r="I227" s="11"/>
      <c r="J227" s="10" t="str">
        <f t="shared" si="11"/>
        <v/>
      </c>
      <c r="K227" s="12"/>
      <c r="L227" s="10"/>
      <c r="M227" s="11"/>
      <c r="N227" s="10"/>
      <c r="O227" s="12"/>
      <c r="P227" s="10"/>
      <c r="Q227" s="11"/>
      <c r="U227" s="62" t="str">
        <f t="shared" si="12"/>
        <v/>
      </c>
      <c r="V227" s="62" t="str">
        <f>IF(ISERROR(MATCH($U227,$U$11:U226,0))=TRUE,U227,"")</f>
        <v/>
      </c>
      <c r="W227" s="62" t="str">
        <f t="shared" si="14"/>
        <v/>
      </c>
      <c r="X227" s="62" t="str">
        <f t="shared" si="13"/>
        <v/>
      </c>
    </row>
    <row r="228" spans="1:24" s="62" customFormat="1" ht="12.4" thickTop="1" x14ac:dyDescent="0.25">
      <c r="A228" s="13"/>
      <c r="B228" s="58"/>
      <c r="C228" s="1"/>
      <c r="D228" s="2"/>
      <c r="E228" s="3"/>
      <c r="F228" s="2"/>
      <c r="G228" s="4"/>
      <c r="H228" s="2"/>
      <c r="I228" s="3"/>
      <c r="J228" s="2" t="str">
        <f t="shared" si="11"/>
        <v/>
      </c>
      <c r="K228" s="4"/>
      <c r="L228" s="2"/>
      <c r="M228" s="3"/>
      <c r="N228" s="2"/>
      <c r="O228" s="4"/>
      <c r="P228" s="2"/>
      <c r="Q228" s="3"/>
      <c r="U228" s="62" t="str">
        <f t="shared" si="12"/>
        <v/>
      </c>
      <c r="V228" s="62" t="str">
        <f>IF(ISERROR(MATCH($U228,$U$11:U227,0))=TRUE,U228,"")</f>
        <v/>
      </c>
      <c r="W228" s="62" t="str">
        <f t="shared" si="14"/>
        <v/>
      </c>
      <c r="X228" s="62" t="str">
        <f t="shared" si="13"/>
        <v/>
      </c>
    </row>
    <row r="229" spans="1:24" s="62" customFormat="1" ht="11.85" x14ac:dyDescent="0.25">
      <c r="A229" s="13"/>
      <c r="B229" s="56"/>
      <c r="C229" s="5"/>
      <c r="D229" s="6"/>
      <c r="E229" s="7"/>
      <c r="F229" s="6"/>
      <c r="G229" s="8"/>
      <c r="H229" s="6"/>
      <c r="I229" s="7"/>
      <c r="J229" s="6" t="str">
        <f t="shared" si="11"/>
        <v/>
      </c>
      <c r="K229" s="8"/>
      <c r="L229" s="6"/>
      <c r="M229" s="7"/>
      <c r="N229" s="6"/>
      <c r="O229" s="8"/>
      <c r="P229" s="6"/>
      <c r="Q229" s="7"/>
      <c r="U229" s="62" t="str">
        <f t="shared" si="12"/>
        <v/>
      </c>
      <c r="V229" s="62" t="str">
        <f>IF(ISERROR(MATCH($U229,$U$11:U228,0))=TRUE,U229,"")</f>
        <v/>
      </c>
      <c r="W229" s="62" t="str">
        <f t="shared" si="14"/>
        <v/>
      </c>
      <c r="X229" s="62" t="str">
        <f t="shared" si="13"/>
        <v/>
      </c>
    </row>
    <row r="230" spans="1:24" s="62" customFormat="1" ht="12.4" thickBot="1" x14ac:dyDescent="0.3">
      <c r="A230" s="13"/>
      <c r="B230" s="57"/>
      <c r="C230" s="9"/>
      <c r="D230" s="10"/>
      <c r="E230" s="11"/>
      <c r="F230" s="10"/>
      <c r="G230" s="12"/>
      <c r="H230" s="10"/>
      <c r="I230" s="11"/>
      <c r="J230" s="10" t="str">
        <f t="shared" si="11"/>
        <v/>
      </c>
      <c r="K230" s="12"/>
      <c r="L230" s="10"/>
      <c r="M230" s="11"/>
      <c r="N230" s="10"/>
      <c r="O230" s="12"/>
      <c r="P230" s="10"/>
      <c r="Q230" s="11"/>
      <c r="U230" s="62" t="str">
        <f t="shared" si="12"/>
        <v/>
      </c>
      <c r="V230" s="62" t="str">
        <f>IF(ISERROR(MATCH($U230,$U$11:U229,0))=TRUE,U230,"")</f>
        <v/>
      </c>
      <c r="W230" s="62" t="str">
        <f t="shared" si="14"/>
        <v/>
      </c>
      <c r="X230" s="62" t="str">
        <f t="shared" si="13"/>
        <v/>
      </c>
    </row>
    <row r="231" spans="1:24" s="62" customFormat="1" ht="12.4" thickTop="1" x14ac:dyDescent="0.25">
      <c r="A231" s="13"/>
      <c r="B231" s="58"/>
      <c r="C231" s="1"/>
      <c r="D231" s="2"/>
      <c r="E231" s="3"/>
      <c r="F231" s="2"/>
      <c r="G231" s="4"/>
      <c r="H231" s="2"/>
      <c r="I231" s="3"/>
      <c r="J231" s="2" t="str">
        <f t="shared" si="11"/>
        <v/>
      </c>
      <c r="K231" s="4"/>
      <c r="L231" s="2"/>
      <c r="M231" s="3"/>
      <c r="N231" s="2"/>
      <c r="O231" s="4"/>
      <c r="P231" s="2"/>
      <c r="Q231" s="3"/>
      <c r="U231" s="62" t="str">
        <f t="shared" si="12"/>
        <v/>
      </c>
      <c r="V231" s="62" t="str">
        <f>IF(ISERROR(MATCH($U231,$U$11:U230,0))=TRUE,U231,"")</f>
        <v/>
      </c>
      <c r="W231" s="62" t="str">
        <f t="shared" si="14"/>
        <v/>
      </c>
      <c r="X231" s="62" t="str">
        <f t="shared" si="13"/>
        <v/>
      </c>
    </row>
    <row r="232" spans="1:24" s="62" customFormat="1" ht="11.85" x14ac:dyDescent="0.25">
      <c r="A232" s="13"/>
      <c r="B232" s="56"/>
      <c r="C232" s="5"/>
      <c r="D232" s="6"/>
      <c r="E232" s="7"/>
      <c r="F232" s="6"/>
      <c r="G232" s="8"/>
      <c r="H232" s="6"/>
      <c r="I232" s="7"/>
      <c r="J232" s="6" t="str">
        <f t="shared" si="11"/>
        <v/>
      </c>
      <c r="K232" s="8"/>
      <c r="L232" s="6"/>
      <c r="M232" s="7"/>
      <c r="N232" s="6"/>
      <c r="O232" s="8"/>
      <c r="P232" s="6"/>
      <c r="Q232" s="7"/>
      <c r="U232" s="62" t="str">
        <f t="shared" si="12"/>
        <v/>
      </c>
      <c r="V232" s="62" t="str">
        <f>IF(ISERROR(MATCH($U232,$U$11:U231,0))=TRUE,U232,"")</f>
        <v/>
      </c>
      <c r="W232" s="62" t="str">
        <f t="shared" si="14"/>
        <v/>
      </c>
      <c r="X232" s="62" t="str">
        <f t="shared" si="13"/>
        <v/>
      </c>
    </row>
    <row r="233" spans="1:24" s="62" customFormat="1" ht="12.4" thickBot="1" x14ac:dyDescent="0.3">
      <c r="A233" s="13"/>
      <c r="B233" s="57"/>
      <c r="C233" s="9"/>
      <c r="D233" s="10"/>
      <c r="E233" s="11"/>
      <c r="F233" s="10"/>
      <c r="G233" s="12"/>
      <c r="H233" s="10"/>
      <c r="I233" s="11"/>
      <c r="J233" s="10" t="str">
        <f t="shared" si="11"/>
        <v/>
      </c>
      <c r="K233" s="12"/>
      <c r="L233" s="10"/>
      <c r="M233" s="11"/>
      <c r="N233" s="10"/>
      <c r="O233" s="12"/>
      <c r="P233" s="10"/>
      <c r="Q233" s="11"/>
      <c r="U233" s="62" t="str">
        <f t="shared" si="12"/>
        <v/>
      </c>
      <c r="V233" s="62" t="str">
        <f>IF(ISERROR(MATCH($U233,$U$11:U232,0))=TRUE,U233,"")</f>
        <v/>
      </c>
      <c r="W233" s="62" t="str">
        <f t="shared" si="14"/>
        <v/>
      </c>
      <c r="X233" s="62" t="str">
        <f t="shared" si="13"/>
        <v/>
      </c>
    </row>
    <row r="234" spans="1:24" s="62" customFormat="1" ht="12.4" thickTop="1" x14ac:dyDescent="0.25">
      <c r="A234" s="13"/>
      <c r="B234" s="58"/>
      <c r="C234" s="1"/>
      <c r="D234" s="2"/>
      <c r="E234" s="3"/>
      <c r="F234" s="2"/>
      <c r="G234" s="4"/>
      <c r="H234" s="2"/>
      <c r="I234" s="3"/>
      <c r="J234" s="2" t="str">
        <f t="shared" si="11"/>
        <v/>
      </c>
      <c r="K234" s="4"/>
      <c r="L234" s="2"/>
      <c r="M234" s="3"/>
      <c r="N234" s="2"/>
      <c r="O234" s="4"/>
      <c r="P234" s="2"/>
      <c r="Q234" s="3"/>
      <c r="U234" s="62" t="str">
        <f t="shared" si="12"/>
        <v/>
      </c>
      <c r="V234" s="62" t="str">
        <f>IF(ISERROR(MATCH($U234,$U$11:U233,0))=TRUE,U234,"")</f>
        <v/>
      </c>
      <c r="W234" s="62" t="str">
        <f t="shared" si="14"/>
        <v/>
      </c>
      <c r="X234" s="62" t="str">
        <f t="shared" si="13"/>
        <v/>
      </c>
    </row>
    <row r="235" spans="1:24" s="62" customFormat="1" ht="11.85" x14ac:dyDescent="0.25">
      <c r="A235" s="13"/>
      <c r="B235" s="56"/>
      <c r="C235" s="5"/>
      <c r="D235" s="6"/>
      <c r="E235" s="7"/>
      <c r="F235" s="6"/>
      <c r="G235" s="8"/>
      <c r="H235" s="6"/>
      <c r="I235" s="7"/>
      <c r="J235" s="6" t="str">
        <f t="shared" si="11"/>
        <v/>
      </c>
      <c r="K235" s="8"/>
      <c r="L235" s="6"/>
      <c r="M235" s="7"/>
      <c r="N235" s="6"/>
      <c r="O235" s="8"/>
      <c r="P235" s="6"/>
      <c r="Q235" s="7"/>
      <c r="U235" s="62" t="str">
        <f t="shared" si="12"/>
        <v/>
      </c>
      <c r="V235" s="62" t="str">
        <f>IF(ISERROR(MATCH($U235,$U$11:U234,0))=TRUE,U235,"")</f>
        <v/>
      </c>
      <c r="W235" s="62" t="str">
        <f t="shared" si="14"/>
        <v/>
      </c>
      <c r="X235" s="62" t="str">
        <f t="shared" si="13"/>
        <v/>
      </c>
    </row>
    <row r="236" spans="1:24" s="62" customFormat="1" ht="12.4" thickBot="1" x14ac:dyDescent="0.3">
      <c r="A236" s="13"/>
      <c r="B236" s="57"/>
      <c r="C236" s="9"/>
      <c r="D236" s="10"/>
      <c r="E236" s="11"/>
      <c r="F236" s="10"/>
      <c r="G236" s="12"/>
      <c r="H236" s="10"/>
      <c r="I236" s="11"/>
      <c r="J236" s="10" t="str">
        <f t="shared" si="11"/>
        <v/>
      </c>
      <c r="K236" s="12"/>
      <c r="L236" s="10"/>
      <c r="M236" s="11"/>
      <c r="N236" s="10"/>
      <c r="O236" s="12"/>
      <c r="P236" s="10"/>
      <c r="Q236" s="11"/>
      <c r="U236" s="62" t="str">
        <f t="shared" si="12"/>
        <v/>
      </c>
      <c r="V236" s="62" t="str">
        <f>IF(ISERROR(MATCH($U236,$U$11:U235,0))=TRUE,U236,"")</f>
        <v/>
      </c>
      <c r="W236" s="62" t="str">
        <f t="shared" si="14"/>
        <v/>
      </c>
      <c r="X236" s="62" t="str">
        <f t="shared" si="13"/>
        <v/>
      </c>
    </row>
    <row r="237" spans="1:24" s="62" customFormat="1" ht="12.4" thickTop="1" x14ac:dyDescent="0.25">
      <c r="A237" s="13"/>
      <c r="B237" s="58"/>
      <c r="C237" s="1"/>
      <c r="D237" s="2"/>
      <c r="E237" s="3"/>
      <c r="F237" s="2"/>
      <c r="G237" s="4"/>
      <c r="H237" s="2"/>
      <c r="I237" s="3"/>
      <c r="J237" s="2" t="str">
        <f t="shared" si="11"/>
        <v/>
      </c>
      <c r="K237" s="4"/>
      <c r="L237" s="2"/>
      <c r="M237" s="3"/>
      <c r="N237" s="2"/>
      <c r="O237" s="4"/>
      <c r="P237" s="2"/>
      <c r="Q237" s="3"/>
      <c r="U237" s="62" t="str">
        <f t="shared" si="12"/>
        <v/>
      </c>
      <c r="V237" s="62" t="str">
        <f>IF(ISERROR(MATCH($U237,$U$11:U236,0))=TRUE,U237,"")</f>
        <v/>
      </c>
      <c r="W237" s="62" t="str">
        <f t="shared" si="14"/>
        <v/>
      </c>
      <c r="X237" s="62" t="str">
        <f t="shared" si="13"/>
        <v/>
      </c>
    </row>
    <row r="238" spans="1:24" s="62" customFormat="1" ht="11.85" x14ac:dyDescent="0.25">
      <c r="A238" s="13"/>
      <c r="B238" s="56"/>
      <c r="C238" s="5"/>
      <c r="D238" s="6"/>
      <c r="E238" s="7"/>
      <c r="F238" s="6"/>
      <c r="G238" s="8"/>
      <c r="H238" s="6"/>
      <c r="I238" s="7"/>
      <c r="J238" s="6" t="str">
        <f t="shared" si="11"/>
        <v/>
      </c>
      <c r="K238" s="8"/>
      <c r="L238" s="6"/>
      <c r="M238" s="7"/>
      <c r="N238" s="6"/>
      <c r="O238" s="8"/>
      <c r="P238" s="6"/>
      <c r="Q238" s="7"/>
      <c r="U238" s="62" t="str">
        <f t="shared" si="12"/>
        <v/>
      </c>
      <c r="V238" s="62" t="str">
        <f>IF(ISERROR(MATCH($U238,$U$11:U237,0))=TRUE,U238,"")</f>
        <v/>
      </c>
      <c r="W238" s="62" t="str">
        <f t="shared" si="14"/>
        <v/>
      </c>
      <c r="X238" s="62" t="str">
        <f t="shared" si="13"/>
        <v/>
      </c>
    </row>
    <row r="239" spans="1:24" s="62" customFormat="1" ht="12.4" thickBot="1" x14ac:dyDescent="0.3">
      <c r="A239" s="13"/>
      <c r="B239" s="57"/>
      <c r="C239" s="9"/>
      <c r="D239" s="10"/>
      <c r="E239" s="11"/>
      <c r="F239" s="10"/>
      <c r="G239" s="12"/>
      <c r="H239" s="10"/>
      <c r="I239" s="11"/>
      <c r="J239" s="10" t="str">
        <f t="shared" si="11"/>
        <v/>
      </c>
      <c r="K239" s="12"/>
      <c r="L239" s="10"/>
      <c r="M239" s="11"/>
      <c r="N239" s="10"/>
      <c r="O239" s="12"/>
      <c r="P239" s="10"/>
      <c r="Q239" s="11"/>
      <c r="U239" s="62" t="str">
        <f t="shared" si="12"/>
        <v/>
      </c>
      <c r="V239" s="62" t="str">
        <f>IF(ISERROR(MATCH($U239,$U$11:U238,0))=TRUE,U239,"")</f>
        <v/>
      </c>
      <c r="W239" s="62" t="str">
        <f t="shared" si="14"/>
        <v/>
      </c>
      <c r="X239" s="62" t="str">
        <f t="shared" si="13"/>
        <v/>
      </c>
    </row>
    <row r="240" spans="1:24" s="62" customFormat="1" ht="12.4" thickTop="1" x14ac:dyDescent="0.25">
      <c r="A240" s="13"/>
      <c r="B240" s="58"/>
      <c r="C240" s="1"/>
      <c r="D240" s="2"/>
      <c r="E240" s="3"/>
      <c r="F240" s="2"/>
      <c r="G240" s="4"/>
      <c r="H240" s="2"/>
      <c r="I240" s="3"/>
      <c r="J240" s="2" t="str">
        <f t="shared" si="11"/>
        <v/>
      </c>
      <c r="K240" s="4"/>
      <c r="L240" s="2"/>
      <c r="M240" s="3"/>
      <c r="N240" s="2"/>
      <c r="O240" s="4"/>
      <c r="P240" s="2"/>
      <c r="Q240" s="3"/>
      <c r="U240" s="62" t="str">
        <f t="shared" si="12"/>
        <v/>
      </c>
      <c r="V240" s="62" t="str">
        <f>IF(ISERROR(MATCH($U240,$U$11:U239,0))=TRUE,U240,"")</f>
        <v/>
      </c>
      <c r="W240" s="62" t="str">
        <f t="shared" si="14"/>
        <v/>
      </c>
      <c r="X240" s="62" t="str">
        <f t="shared" si="13"/>
        <v/>
      </c>
    </row>
    <row r="241" spans="1:24" s="62" customFormat="1" ht="11.85" x14ac:dyDescent="0.25">
      <c r="A241" s="13"/>
      <c r="B241" s="56"/>
      <c r="C241" s="5"/>
      <c r="D241" s="6"/>
      <c r="E241" s="7"/>
      <c r="F241" s="6"/>
      <c r="G241" s="8"/>
      <c r="H241" s="6"/>
      <c r="I241" s="7"/>
      <c r="J241" s="6" t="str">
        <f t="shared" si="11"/>
        <v/>
      </c>
      <c r="K241" s="8"/>
      <c r="L241" s="6"/>
      <c r="M241" s="7"/>
      <c r="N241" s="6"/>
      <c r="O241" s="8"/>
      <c r="P241" s="6"/>
      <c r="Q241" s="7"/>
      <c r="U241" s="62" t="str">
        <f t="shared" si="12"/>
        <v/>
      </c>
      <c r="V241" s="62" t="str">
        <f>IF(ISERROR(MATCH($U241,$U$11:U240,0))=TRUE,U241,"")</f>
        <v/>
      </c>
      <c r="W241" s="62" t="str">
        <f t="shared" si="14"/>
        <v/>
      </c>
      <c r="X241" s="62" t="str">
        <f t="shared" si="13"/>
        <v/>
      </c>
    </row>
    <row r="242" spans="1:24" s="62" customFormat="1" ht="12.4" thickBot="1" x14ac:dyDescent="0.3">
      <c r="A242" s="13"/>
      <c r="B242" s="57"/>
      <c r="C242" s="9"/>
      <c r="D242" s="10"/>
      <c r="E242" s="11"/>
      <c r="F242" s="10"/>
      <c r="G242" s="12"/>
      <c r="H242" s="10"/>
      <c r="I242" s="11"/>
      <c r="J242" s="10" t="str">
        <f t="shared" si="11"/>
        <v/>
      </c>
      <c r="K242" s="12"/>
      <c r="L242" s="10"/>
      <c r="M242" s="11"/>
      <c r="N242" s="10"/>
      <c r="O242" s="12"/>
      <c r="P242" s="10"/>
      <c r="Q242" s="11"/>
      <c r="U242" s="62" t="str">
        <f t="shared" si="12"/>
        <v/>
      </c>
      <c r="V242" s="62" t="str">
        <f>IF(ISERROR(MATCH($U242,$U$11:U241,0))=TRUE,U242,"")</f>
        <v/>
      </c>
      <c r="W242" s="62" t="str">
        <f t="shared" si="14"/>
        <v/>
      </c>
      <c r="X242" s="62" t="str">
        <f t="shared" si="13"/>
        <v/>
      </c>
    </row>
    <row r="243" spans="1:24" s="62" customFormat="1" ht="12.4" thickTop="1" x14ac:dyDescent="0.25">
      <c r="A243" s="13"/>
      <c r="B243" s="58"/>
      <c r="C243" s="1"/>
      <c r="D243" s="2"/>
      <c r="E243" s="3"/>
      <c r="F243" s="2"/>
      <c r="G243" s="4"/>
      <c r="H243" s="2"/>
      <c r="I243" s="3"/>
      <c r="J243" s="2" t="str">
        <f t="shared" si="11"/>
        <v/>
      </c>
      <c r="K243" s="4"/>
      <c r="L243" s="2"/>
      <c r="M243" s="3"/>
      <c r="N243" s="2"/>
      <c r="O243" s="4"/>
      <c r="P243" s="2"/>
      <c r="Q243" s="3"/>
      <c r="U243" s="62" t="str">
        <f t="shared" si="12"/>
        <v/>
      </c>
      <c r="V243" s="62" t="str">
        <f>IF(ISERROR(MATCH($U243,$U$11:U242,0))=TRUE,U243,"")</f>
        <v/>
      </c>
      <c r="W243" s="62" t="str">
        <f t="shared" si="14"/>
        <v/>
      </c>
      <c r="X243" s="62" t="str">
        <f t="shared" si="13"/>
        <v/>
      </c>
    </row>
    <row r="244" spans="1:24" s="62" customFormat="1" ht="11.85" x14ac:dyDescent="0.25">
      <c r="A244" s="13"/>
      <c r="B244" s="56"/>
      <c r="C244" s="5"/>
      <c r="D244" s="6"/>
      <c r="E244" s="7"/>
      <c r="F244" s="6"/>
      <c r="G244" s="8"/>
      <c r="H244" s="6"/>
      <c r="I244" s="7"/>
      <c r="J244" s="6" t="str">
        <f t="shared" ref="J244:J307" si="15">IF(C244="","",IF(I244="",100,""))</f>
        <v/>
      </c>
      <c r="K244" s="8"/>
      <c r="L244" s="6"/>
      <c r="M244" s="7"/>
      <c r="N244" s="6"/>
      <c r="O244" s="8"/>
      <c r="P244" s="6"/>
      <c r="Q244" s="7"/>
      <c r="U244" s="62" t="str">
        <f t="shared" si="12"/>
        <v/>
      </c>
      <c r="V244" s="62" t="str">
        <f>IF(ISERROR(MATCH($U244,$U$11:U243,0))=TRUE,U244,"")</f>
        <v/>
      </c>
      <c r="W244" s="62" t="str">
        <f t="shared" si="14"/>
        <v/>
      </c>
      <c r="X244" s="62" t="str">
        <f t="shared" si="13"/>
        <v/>
      </c>
    </row>
    <row r="245" spans="1:24" s="62" customFormat="1" ht="12.4" thickBot="1" x14ac:dyDescent="0.3">
      <c r="A245" s="13"/>
      <c r="B245" s="57"/>
      <c r="C245" s="9"/>
      <c r="D245" s="10"/>
      <c r="E245" s="11"/>
      <c r="F245" s="10"/>
      <c r="G245" s="12"/>
      <c r="H245" s="10"/>
      <c r="I245" s="11"/>
      <c r="J245" s="10" t="str">
        <f t="shared" si="15"/>
        <v/>
      </c>
      <c r="K245" s="12"/>
      <c r="L245" s="10"/>
      <c r="M245" s="11"/>
      <c r="N245" s="10"/>
      <c r="O245" s="12"/>
      <c r="P245" s="10"/>
      <c r="Q245" s="11"/>
      <c r="U245" s="62" t="str">
        <f t="shared" si="12"/>
        <v/>
      </c>
      <c r="V245" s="62" t="str">
        <f>IF(ISERROR(MATCH($U245,$U$11:U244,0))=TRUE,U245,"")</f>
        <v/>
      </c>
      <c r="W245" s="62" t="str">
        <f t="shared" si="14"/>
        <v/>
      </c>
      <c r="X245" s="62" t="str">
        <f t="shared" si="13"/>
        <v/>
      </c>
    </row>
    <row r="246" spans="1:24" s="62" customFormat="1" ht="12.4" thickTop="1" x14ac:dyDescent="0.25">
      <c r="A246" s="13"/>
      <c r="B246" s="58"/>
      <c r="C246" s="1"/>
      <c r="D246" s="2"/>
      <c r="E246" s="3"/>
      <c r="F246" s="2"/>
      <c r="G246" s="4"/>
      <c r="H246" s="2"/>
      <c r="I246" s="3"/>
      <c r="J246" s="2" t="str">
        <f t="shared" si="15"/>
        <v/>
      </c>
      <c r="K246" s="4"/>
      <c r="L246" s="2"/>
      <c r="M246" s="3"/>
      <c r="N246" s="2"/>
      <c r="O246" s="4"/>
      <c r="P246" s="2"/>
      <c r="Q246" s="3"/>
      <c r="U246" s="62" t="str">
        <f t="shared" si="12"/>
        <v/>
      </c>
      <c r="V246" s="62" t="str">
        <f>IF(ISERROR(MATCH($U246,$U$11:U245,0))=TRUE,U246,"")</f>
        <v/>
      </c>
      <c r="W246" s="62" t="str">
        <f t="shared" si="14"/>
        <v/>
      </c>
      <c r="X246" s="62" t="str">
        <f t="shared" si="13"/>
        <v/>
      </c>
    </row>
    <row r="247" spans="1:24" s="62" customFormat="1" ht="11.85" x14ac:dyDescent="0.25">
      <c r="A247" s="13"/>
      <c r="B247" s="56"/>
      <c r="C247" s="5"/>
      <c r="D247" s="6"/>
      <c r="E247" s="7"/>
      <c r="F247" s="6"/>
      <c r="G247" s="8"/>
      <c r="H247" s="6"/>
      <c r="I247" s="7"/>
      <c r="J247" s="6" t="str">
        <f t="shared" si="15"/>
        <v/>
      </c>
      <c r="K247" s="8"/>
      <c r="L247" s="6"/>
      <c r="M247" s="7"/>
      <c r="N247" s="6"/>
      <c r="O247" s="8"/>
      <c r="P247" s="6"/>
      <c r="Q247" s="7"/>
      <c r="U247" s="62" t="str">
        <f t="shared" si="12"/>
        <v/>
      </c>
      <c r="V247" s="62" t="str">
        <f>IF(ISERROR(MATCH($U247,$U$11:U246,0))=TRUE,U247,"")</f>
        <v/>
      </c>
      <c r="W247" s="62" t="str">
        <f t="shared" si="14"/>
        <v/>
      </c>
      <c r="X247" s="62" t="str">
        <f t="shared" si="13"/>
        <v/>
      </c>
    </row>
    <row r="248" spans="1:24" s="62" customFormat="1" ht="12.4" thickBot="1" x14ac:dyDescent="0.3">
      <c r="A248" s="13"/>
      <c r="B248" s="57"/>
      <c r="C248" s="9"/>
      <c r="D248" s="10"/>
      <c r="E248" s="11"/>
      <c r="F248" s="10"/>
      <c r="G248" s="12"/>
      <c r="H248" s="10"/>
      <c r="I248" s="11"/>
      <c r="J248" s="10" t="str">
        <f t="shared" si="15"/>
        <v/>
      </c>
      <c r="K248" s="12"/>
      <c r="L248" s="10"/>
      <c r="M248" s="11"/>
      <c r="N248" s="10"/>
      <c r="O248" s="12"/>
      <c r="P248" s="10"/>
      <c r="Q248" s="11"/>
      <c r="U248" s="62" t="str">
        <f t="shared" si="12"/>
        <v/>
      </c>
      <c r="V248" s="62" t="str">
        <f>IF(ISERROR(MATCH($U248,$U$11:U247,0))=TRUE,U248,"")</f>
        <v/>
      </c>
      <c r="W248" s="62" t="str">
        <f t="shared" si="14"/>
        <v/>
      </c>
      <c r="X248" s="62" t="str">
        <f t="shared" si="13"/>
        <v/>
      </c>
    </row>
    <row r="249" spans="1:24" s="62" customFormat="1" ht="12.4" thickTop="1" x14ac:dyDescent="0.25">
      <c r="A249" s="13"/>
      <c r="B249" s="58"/>
      <c r="C249" s="1"/>
      <c r="D249" s="2"/>
      <c r="E249" s="3"/>
      <c r="F249" s="2"/>
      <c r="G249" s="4"/>
      <c r="H249" s="2"/>
      <c r="I249" s="3"/>
      <c r="J249" s="2" t="str">
        <f t="shared" si="15"/>
        <v/>
      </c>
      <c r="K249" s="4"/>
      <c r="L249" s="2"/>
      <c r="M249" s="3"/>
      <c r="N249" s="2"/>
      <c r="O249" s="4"/>
      <c r="P249" s="2"/>
      <c r="Q249" s="3"/>
      <c r="U249" s="62" t="str">
        <f t="shared" si="12"/>
        <v/>
      </c>
      <c r="V249" s="62" t="str">
        <f>IF(ISERROR(MATCH($U249,$U$11:U248,0))=TRUE,U249,"")</f>
        <v/>
      </c>
      <c r="W249" s="62" t="str">
        <f t="shared" si="14"/>
        <v/>
      </c>
      <c r="X249" s="62" t="str">
        <f t="shared" si="13"/>
        <v/>
      </c>
    </row>
    <row r="250" spans="1:24" s="62" customFormat="1" ht="11.85" x14ac:dyDescent="0.25">
      <c r="A250" s="13"/>
      <c r="B250" s="56"/>
      <c r="C250" s="5"/>
      <c r="D250" s="6"/>
      <c r="E250" s="7"/>
      <c r="F250" s="6"/>
      <c r="G250" s="8"/>
      <c r="H250" s="6"/>
      <c r="I250" s="7"/>
      <c r="J250" s="6" t="str">
        <f t="shared" si="15"/>
        <v/>
      </c>
      <c r="K250" s="8"/>
      <c r="L250" s="6"/>
      <c r="M250" s="7"/>
      <c r="N250" s="6"/>
      <c r="O250" s="8"/>
      <c r="P250" s="6"/>
      <c r="Q250" s="7"/>
      <c r="U250" s="62" t="str">
        <f t="shared" si="12"/>
        <v/>
      </c>
      <c r="V250" s="62" t="str">
        <f>IF(ISERROR(MATCH($U250,$U$11:U249,0))=TRUE,U250,"")</f>
        <v/>
      </c>
      <c r="W250" s="62" t="str">
        <f t="shared" si="14"/>
        <v/>
      </c>
      <c r="X250" s="62" t="str">
        <f t="shared" si="13"/>
        <v/>
      </c>
    </row>
    <row r="251" spans="1:24" s="62" customFormat="1" ht="12.4" thickBot="1" x14ac:dyDescent="0.3">
      <c r="A251" s="13"/>
      <c r="B251" s="57"/>
      <c r="C251" s="9"/>
      <c r="D251" s="10"/>
      <c r="E251" s="11"/>
      <c r="F251" s="10"/>
      <c r="G251" s="12"/>
      <c r="H251" s="10"/>
      <c r="I251" s="11"/>
      <c r="J251" s="10" t="str">
        <f t="shared" si="15"/>
        <v/>
      </c>
      <c r="K251" s="12"/>
      <c r="L251" s="10"/>
      <c r="M251" s="11"/>
      <c r="N251" s="10"/>
      <c r="O251" s="12"/>
      <c r="P251" s="10"/>
      <c r="Q251" s="11"/>
      <c r="U251" s="62" t="str">
        <f t="shared" si="12"/>
        <v/>
      </c>
      <c r="V251" s="62" t="str">
        <f>IF(ISERROR(MATCH($U251,$U$11:U250,0))=TRUE,U251,"")</f>
        <v/>
      </c>
      <c r="W251" s="62" t="str">
        <f t="shared" si="14"/>
        <v/>
      </c>
      <c r="X251" s="62" t="str">
        <f t="shared" si="13"/>
        <v/>
      </c>
    </row>
    <row r="252" spans="1:24" s="62" customFormat="1" ht="12.4" thickTop="1" x14ac:dyDescent="0.25">
      <c r="A252" s="13"/>
      <c r="B252" s="58"/>
      <c r="C252" s="1"/>
      <c r="D252" s="2"/>
      <c r="E252" s="3"/>
      <c r="F252" s="2"/>
      <c r="G252" s="4"/>
      <c r="H252" s="2"/>
      <c r="I252" s="3"/>
      <c r="J252" s="2" t="str">
        <f t="shared" si="15"/>
        <v/>
      </c>
      <c r="K252" s="4"/>
      <c r="L252" s="2"/>
      <c r="M252" s="3"/>
      <c r="N252" s="2"/>
      <c r="O252" s="4"/>
      <c r="P252" s="2"/>
      <c r="Q252" s="3"/>
      <c r="U252" s="62" t="str">
        <f t="shared" si="12"/>
        <v/>
      </c>
      <c r="V252" s="62" t="str">
        <f>IF(ISERROR(MATCH($U252,$U$11:U251,0))=TRUE,U252,"")</f>
        <v/>
      </c>
      <c r="W252" s="62" t="str">
        <f t="shared" si="14"/>
        <v/>
      </c>
      <c r="X252" s="62" t="str">
        <f t="shared" si="13"/>
        <v/>
      </c>
    </row>
    <row r="253" spans="1:24" s="62" customFormat="1" ht="11.85" x14ac:dyDescent="0.25">
      <c r="A253" s="13"/>
      <c r="B253" s="56"/>
      <c r="C253" s="5"/>
      <c r="D253" s="6"/>
      <c r="E253" s="7"/>
      <c r="F253" s="6"/>
      <c r="G253" s="8"/>
      <c r="H253" s="6"/>
      <c r="I253" s="7"/>
      <c r="J253" s="6" t="str">
        <f t="shared" si="15"/>
        <v/>
      </c>
      <c r="K253" s="8"/>
      <c r="L253" s="6"/>
      <c r="M253" s="7"/>
      <c r="N253" s="6"/>
      <c r="O253" s="8"/>
      <c r="P253" s="6"/>
      <c r="Q253" s="7"/>
      <c r="U253" s="62" t="str">
        <f t="shared" si="12"/>
        <v/>
      </c>
      <c r="V253" s="62" t="str">
        <f>IF(ISERROR(MATCH($U253,$U$11:U252,0))=TRUE,U253,"")</f>
        <v/>
      </c>
      <c r="W253" s="62" t="str">
        <f t="shared" si="14"/>
        <v/>
      </c>
      <c r="X253" s="62" t="str">
        <f t="shared" si="13"/>
        <v/>
      </c>
    </row>
    <row r="254" spans="1:24" s="62" customFormat="1" ht="12.4" thickBot="1" x14ac:dyDescent="0.3">
      <c r="A254" s="13"/>
      <c r="B254" s="57"/>
      <c r="C254" s="9"/>
      <c r="D254" s="10"/>
      <c r="E254" s="11"/>
      <c r="F254" s="10"/>
      <c r="G254" s="12"/>
      <c r="H254" s="10"/>
      <c r="I254" s="11"/>
      <c r="J254" s="10" t="str">
        <f t="shared" si="15"/>
        <v/>
      </c>
      <c r="K254" s="12"/>
      <c r="L254" s="10"/>
      <c r="M254" s="11"/>
      <c r="N254" s="10"/>
      <c r="O254" s="12"/>
      <c r="P254" s="10"/>
      <c r="Q254" s="11"/>
      <c r="U254" s="62" t="str">
        <f t="shared" si="12"/>
        <v/>
      </c>
      <c r="V254" s="62" t="str">
        <f>IF(ISERROR(MATCH($U254,$U$11:U253,0))=TRUE,U254,"")</f>
        <v/>
      </c>
      <c r="W254" s="62" t="str">
        <f t="shared" si="14"/>
        <v/>
      </c>
      <c r="X254" s="62" t="str">
        <f t="shared" si="13"/>
        <v/>
      </c>
    </row>
    <row r="255" spans="1:24" s="62" customFormat="1" ht="12.4" thickTop="1" x14ac:dyDescent="0.25">
      <c r="A255" s="13"/>
      <c r="B255" s="58"/>
      <c r="C255" s="1"/>
      <c r="D255" s="2"/>
      <c r="E255" s="3"/>
      <c r="F255" s="2"/>
      <c r="G255" s="4"/>
      <c r="H255" s="2"/>
      <c r="I255" s="3"/>
      <c r="J255" s="2" t="str">
        <f t="shared" si="15"/>
        <v/>
      </c>
      <c r="K255" s="4"/>
      <c r="L255" s="2"/>
      <c r="M255" s="3"/>
      <c r="N255" s="2"/>
      <c r="O255" s="4"/>
      <c r="P255" s="2"/>
      <c r="Q255" s="3"/>
      <c r="U255" s="62" t="str">
        <f t="shared" si="12"/>
        <v/>
      </c>
      <c r="V255" s="62" t="str">
        <f>IF(ISERROR(MATCH($U255,$U$11:U254,0))=TRUE,U255,"")</f>
        <v/>
      </c>
      <c r="W255" s="62" t="str">
        <f t="shared" si="14"/>
        <v/>
      </c>
      <c r="X255" s="62" t="str">
        <f t="shared" si="13"/>
        <v/>
      </c>
    </row>
    <row r="256" spans="1:24" s="62" customFormat="1" ht="11.85" x14ac:dyDescent="0.25">
      <c r="A256" s="13"/>
      <c r="B256" s="56"/>
      <c r="C256" s="5"/>
      <c r="D256" s="6"/>
      <c r="E256" s="7"/>
      <c r="F256" s="6"/>
      <c r="G256" s="8"/>
      <c r="H256" s="6"/>
      <c r="I256" s="7"/>
      <c r="J256" s="6" t="str">
        <f t="shared" si="15"/>
        <v/>
      </c>
      <c r="K256" s="8"/>
      <c r="L256" s="6"/>
      <c r="M256" s="7"/>
      <c r="N256" s="6"/>
      <c r="O256" s="8"/>
      <c r="P256" s="6"/>
      <c r="Q256" s="7"/>
      <c r="U256" s="62" t="str">
        <f t="shared" si="12"/>
        <v/>
      </c>
      <c r="V256" s="62" t="str">
        <f>IF(ISERROR(MATCH($U256,$U$11:U255,0))=TRUE,U256,"")</f>
        <v/>
      </c>
      <c r="W256" s="62" t="str">
        <f t="shared" si="14"/>
        <v/>
      </c>
      <c r="X256" s="62" t="str">
        <f t="shared" si="13"/>
        <v/>
      </c>
    </row>
    <row r="257" spans="1:24" s="62" customFormat="1" ht="12.4" thickBot="1" x14ac:dyDescent="0.3">
      <c r="A257" s="13"/>
      <c r="B257" s="57"/>
      <c r="C257" s="9"/>
      <c r="D257" s="10"/>
      <c r="E257" s="11"/>
      <c r="F257" s="10"/>
      <c r="G257" s="12"/>
      <c r="H257" s="10"/>
      <c r="I257" s="11"/>
      <c r="J257" s="10" t="str">
        <f t="shared" si="15"/>
        <v/>
      </c>
      <c r="K257" s="12"/>
      <c r="L257" s="10"/>
      <c r="M257" s="11"/>
      <c r="N257" s="10"/>
      <c r="O257" s="12"/>
      <c r="P257" s="10"/>
      <c r="Q257" s="11"/>
      <c r="U257" s="62" t="str">
        <f t="shared" si="12"/>
        <v/>
      </c>
      <c r="V257" s="62" t="str">
        <f>IF(ISERROR(MATCH($U257,$U$11:U256,0))=TRUE,U257,"")</f>
        <v/>
      </c>
      <c r="W257" s="62" t="str">
        <f t="shared" si="14"/>
        <v/>
      </c>
      <c r="X257" s="62" t="str">
        <f t="shared" si="13"/>
        <v/>
      </c>
    </row>
    <row r="258" spans="1:24" s="62" customFormat="1" ht="12.4" thickTop="1" x14ac:dyDescent="0.25">
      <c r="A258" s="13"/>
      <c r="B258" s="58"/>
      <c r="C258" s="1"/>
      <c r="D258" s="2"/>
      <c r="E258" s="3"/>
      <c r="F258" s="2"/>
      <c r="G258" s="4"/>
      <c r="H258" s="2"/>
      <c r="I258" s="3"/>
      <c r="J258" s="2" t="str">
        <f t="shared" si="15"/>
        <v/>
      </c>
      <c r="K258" s="4"/>
      <c r="L258" s="2"/>
      <c r="M258" s="3"/>
      <c r="N258" s="2"/>
      <c r="O258" s="4"/>
      <c r="P258" s="2"/>
      <c r="Q258" s="3"/>
      <c r="U258" s="62" t="str">
        <f t="shared" si="12"/>
        <v/>
      </c>
      <c r="V258" s="62" t="str">
        <f>IF(ISERROR(MATCH($U258,$U$11:U257,0))=TRUE,U258,"")</f>
        <v/>
      </c>
      <c r="W258" s="62" t="str">
        <f t="shared" si="14"/>
        <v/>
      </c>
      <c r="X258" s="62" t="str">
        <f t="shared" si="13"/>
        <v/>
      </c>
    </row>
    <row r="259" spans="1:24" s="62" customFormat="1" ht="11.85" x14ac:dyDescent="0.25">
      <c r="A259" s="13"/>
      <c r="B259" s="56"/>
      <c r="C259" s="5"/>
      <c r="D259" s="6"/>
      <c r="E259" s="7"/>
      <c r="F259" s="6"/>
      <c r="G259" s="8"/>
      <c r="H259" s="6"/>
      <c r="I259" s="7"/>
      <c r="J259" s="6" t="str">
        <f t="shared" si="15"/>
        <v/>
      </c>
      <c r="K259" s="8"/>
      <c r="L259" s="6"/>
      <c r="M259" s="7"/>
      <c r="N259" s="6"/>
      <c r="O259" s="8"/>
      <c r="P259" s="6"/>
      <c r="Q259" s="7"/>
      <c r="U259" s="62" t="str">
        <f t="shared" si="12"/>
        <v/>
      </c>
      <c r="V259" s="62" t="str">
        <f>IF(ISERROR(MATCH($U259,$U$11:U258,0))=TRUE,U259,"")</f>
        <v/>
      </c>
      <c r="W259" s="62" t="str">
        <f t="shared" si="14"/>
        <v/>
      </c>
      <c r="X259" s="62" t="str">
        <f t="shared" si="13"/>
        <v/>
      </c>
    </row>
    <row r="260" spans="1:24" s="62" customFormat="1" ht="12.4" thickBot="1" x14ac:dyDescent="0.3">
      <c r="A260" s="13"/>
      <c r="B260" s="57"/>
      <c r="C260" s="9"/>
      <c r="D260" s="10"/>
      <c r="E260" s="11"/>
      <c r="F260" s="10"/>
      <c r="G260" s="12"/>
      <c r="H260" s="10"/>
      <c r="I260" s="11"/>
      <c r="J260" s="10" t="str">
        <f t="shared" si="15"/>
        <v/>
      </c>
      <c r="K260" s="12"/>
      <c r="L260" s="10"/>
      <c r="M260" s="11"/>
      <c r="N260" s="10"/>
      <c r="O260" s="12"/>
      <c r="P260" s="10"/>
      <c r="Q260" s="11"/>
      <c r="U260" s="62" t="str">
        <f t="shared" si="12"/>
        <v/>
      </c>
      <c r="V260" s="62" t="str">
        <f>IF(ISERROR(MATCH($U260,$U$11:U259,0))=TRUE,U260,"")</f>
        <v/>
      </c>
      <c r="W260" s="62" t="str">
        <f t="shared" si="14"/>
        <v/>
      </c>
      <c r="X260" s="62" t="str">
        <f t="shared" si="13"/>
        <v/>
      </c>
    </row>
    <row r="261" spans="1:24" s="62" customFormat="1" ht="12.4" thickTop="1" x14ac:dyDescent="0.25">
      <c r="A261" s="13"/>
      <c r="B261" s="58"/>
      <c r="C261" s="1"/>
      <c r="D261" s="2"/>
      <c r="E261" s="3"/>
      <c r="F261" s="2"/>
      <c r="G261" s="4"/>
      <c r="H261" s="2"/>
      <c r="I261" s="3"/>
      <c r="J261" s="2" t="str">
        <f t="shared" si="15"/>
        <v/>
      </c>
      <c r="K261" s="4"/>
      <c r="L261" s="2"/>
      <c r="M261" s="3"/>
      <c r="N261" s="2"/>
      <c r="O261" s="4"/>
      <c r="P261" s="2"/>
      <c r="Q261" s="3"/>
      <c r="U261" s="62" t="str">
        <f t="shared" si="12"/>
        <v/>
      </c>
      <c r="V261" s="62" t="str">
        <f>IF(ISERROR(MATCH($U261,$U$11:U260,0))=TRUE,U261,"")</f>
        <v/>
      </c>
      <c r="W261" s="62" t="str">
        <f t="shared" si="14"/>
        <v/>
      </c>
      <c r="X261" s="62" t="str">
        <f t="shared" si="13"/>
        <v/>
      </c>
    </row>
    <row r="262" spans="1:24" s="62" customFormat="1" ht="11.85" x14ac:dyDescent="0.25">
      <c r="A262" s="13"/>
      <c r="B262" s="56"/>
      <c r="C262" s="5"/>
      <c r="D262" s="6"/>
      <c r="E262" s="7"/>
      <c r="F262" s="6"/>
      <c r="G262" s="8"/>
      <c r="H262" s="6"/>
      <c r="I262" s="7"/>
      <c r="J262" s="6" t="str">
        <f t="shared" si="15"/>
        <v/>
      </c>
      <c r="K262" s="8"/>
      <c r="L262" s="6"/>
      <c r="M262" s="7"/>
      <c r="N262" s="6"/>
      <c r="O262" s="8"/>
      <c r="P262" s="6"/>
      <c r="Q262" s="7"/>
      <c r="U262" s="62" t="str">
        <f t="shared" si="12"/>
        <v/>
      </c>
      <c r="V262" s="62" t="str">
        <f>IF(ISERROR(MATCH($U262,$U$11:U261,0))=TRUE,U262,"")</f>
        <v/>
      </c>
      <c r="W262" s="62" t="str">
        <f t="shared" si="14"/>
        <v/>
      </c>
      <c r="X262" s="62" t="str">
        <f t="shared" si="13"/>
        <v/>
      </c>
    </row>
    <row r="263" spans="1:24" s="62" customFormat="1" ht="12.4" thickBot="1" x14ac:dyDescent="0.3">
      <c r="A263" s="13"/>
      <c r="B263" s="57"/>
      <c r="C263" s="9"/>
      <c r="D263" s="10"/>
      <c r="E263" s="11"/>
      <c r="F263" s="10"/>
      <c r="G263" s="12"/>
      <c r="H263" s="10"/>
      <c r="I263" s="11"/>
      <c r="J263" s="10" t="str">
        <f t="shared" si="15"/>
        <v/>
      </c>
      <c r="K263" s="12"/>
      <c r="L263" s="10"/>
      <c r="M263" s="11"/>
      <c r="N263" s="10"/>
      <c r="O263" s="12"/>
      <c r="P263" s="10"/>
      <c r="Q263" s="11"/>
      <c r="U263" s="62" t="str">
        <f t="shared" si="12"/>
        <v/>
      </c>
      <c r="V263" s="62" t="str">
        <f>IF(ISERROR(MATCH($U263,$U$11:U262,0))=TRUE,U263,"")</f>
        <v/>
      </c>
      <c r="W263" s="62" t="str">
        <f t="shared" si="14"/>
        <v/>
      </c>
      <c r="X263" s="62" t="str">
        <f t="shared" si="13"/>
        <v/>
      </c>
    </row>
    <row r="264" spans="1:24" s="62" customFormat="1" ht="12.4" thickTop="1" x14ac:dyDescent="0.25">
      <c r="A264" s="13"/>
      <c r="B264" s="58"/>
      <c r="C264" s="1"/>
      <c r="D264" s="2"/>
      <c r="E264" s="3"/>
      <c r="F264" s="2"/>
      <c r="G264" s="4"/>
      <c r="H264" s="2"/>
      <c r="I264" s="3"/>
      <c r="J264" s="2" t="str">
        <f t="shared" si="15"/>
        <v/>
      </c>
      <c r="K264" s="4"/>
      <c r="L264" s="2"/>
      <c r="M264" s="3"/>
      <c r="N264" s="2"/>
      <c r="O264" s="4"/>
      <c r="P264" s="2"/>
      <c r="Q264" s="3"/>
      <c r="U264" s="62" t="str">
        <f t="shared" si="12"/>
        <v/>
      </c>
      <c r="V264" s="62" t="str">
        <f>IF(ISERROR(MATCH($U264,$U$11:U263,0))=TRUE,U264,"")</f>
        <v/>
      </c>
      <c r="W264" s="62" t="str">
        <f t="shared" si="14"/>
        <v/>
      </c>
      <c r="X264" s="62" t="str">
        <f t="shared" si="13"/>
        <v/>
      </c>
    </row>
    <row r="265" spans="1:24" s="62" customFormat="1" ht="11.85" x14ac:dyDescent="0.25">
      <c r="A265" s="13"/>
      <c r="B265" s="56"/>
      <c r="C265" s="5"/>
      <c r="D265" s="6"/>
      <c r="E265" s="7"/>
      <c r="F265" s="6"/>
      <c r="G265" s="8"/>
      <c r="H265" s="6"/>
      <c r="I265" s="7"/>
      <c r="J265" s="6" t="str">
        <f t="shared" si="15"/>
        <v/>
      </c>
      <c r="K265" s="8"/>
      <c r="L265" s="6"/>
      <c r="M265" s="7"/>
      <c r="N265" s="6"/>
      <c r="O265" s="8"/>
      <c r="P265" s="6"/>
      <c r="Q265" s="7"/>
      <c r="U265" s="62" t="str">
        <f t="shared" si="12"/>
        <v/>
      </c>
      <c r="V265" s="62" t="str">
        <f>IF(ISERROR(MATCH($U265,$U$11:U264,0))=TRUE,U265,"")</f>
        <v/>
      </c>
      <c r="W265" s="62" t="str">
        <f t="shared" si="14"/>
        <v/>
      </c>
      <c r="X265" s="62" t="str">
        <f t="shared" si="13"/>
        <v/>
      </c>
    </row>
    <row r="266" spans="1:24" s="62" customFormat="1" ht="12.4" thickBot="1" x14ac:dyDescent="0.3">
      <c r="A266" s="13"/>
      <c r="B266" s="57"/>
      <c r="C266" s="9"/>
      <c r="D266" s="10"/>
      <c r="E266" s="11"/>
      <c r="F266" s="10"/>
      <c r="G266" s="12"/>
      <c r="H266" s="10"/>
      <c r="I266" s="11"/>
      <c r="J266" s="10" t="str">
        <f t="shared" si="15"/>
        <v/>
      </c>
      <c r="K266" s="12"/>
      <c r="L266" s="10"/>
      <c r="M266" s="11"/>
      <c r="N266" s="10"/>
      <c r="O266" s="12"/>
      <c r="P266" s="10"/>
      <c r="Q266" s="11"/>
      <c r="U266" s="62" t="str">
        <f t="shared" si="12"/>
        <v/>
      </c>
      <c r="V266" s="62" t="str">
        <f>IF(ISERROR(MATCH($U266,$U$11:U265,0))=TRUE,U266,"")</f>
        <v/>
      </c>
      <c r="W266" s="62" t="str">
        <f t="shared" si="14"/>
        <v/>
      </c>
      <c r="X266" s="62" t="str">
        <f t="shared" si="13"/>
        <v/>
      </c>
    </row>
    <row r="267" spans="1:24" s="62" customFormat="1" ht="12.4" thickTop="1" x14ac:dyDescent="0.25">
      <c r="A267" s="13"/>
      <c r="B267" s="58"/>
      <c r="C267" s="1"/>
      <c r="D267" s="2"/>
      <c r="E267" s="3"/>
      <c r="F267" s="2"/>
      <c r="G267" s="4"/>
      <c r="H267" s="2"/>
      <c r="I267" s="3"/>
      <c r="J267" s="2" t="str">
        <f t="shared" si="15"/>
        <v/>
      </c>
      <c r="K267" s="4"/>
      <c r="L267" s="2"/>
      <c r="M267" s="3"/>
      <c r="N267" s="2"/>
      <c r="O267" s="4"/>
      <c r="P267" s="2"/>
      <c r="Q267" s="3"/>
      <c r="U267" s="62" t="str">
        <f t="shared" si="12"/>
        <v/>
      </c>
      <c r="V267" s="62" t="str">
        <f>IF(ISERROR(MATCH($U267,$U$11:U266,0))=TRUE,U267,"")</f>
        <v/>
      </c>
      <c r="W267" s="62" t="str">
        <f t="shared" si="14"/>
        <v/>
      </c>
      <c r="X267" s="62" t="str">
        <f t="shared" si="13"/>
        <v/>
      </c>
    </row>
    <row r="268" spans="1:24" s="62" customFormat="1" ht="11.85" x14ac:dyDescent="0.25">
      <c r="A268" s="13"/>
      <c r="B268" s="56"/>
      <c r="C268" s="5"/>
      <c r="D268" s="6"/>
      <c r="E268" s="7"/>
      <c r="F268" s="6"/>
      <c r="G268" s="8"/>
      <c r="H268" s="6"/>
      <c r="I268" s="7"/>
      <c r="J268" s="6" t="str">
        <f t="shared" si="15"/>
        <v/>
      </c>
      <c r="K268" s="8"/>
      <c r="L268" s="6"/>
      <c r="M268" s="7"/>
      <c r="N268" s="6"/>
      <c r="O268" s="8"/>
      <c r="P268" s="6"/>
      <c r="Q268" s="7"/>
      <c r="U268" s="62" t="str">
        <f t="shared" ref="U268:U331" si="16">IF(OR(C268="",D268=""),"",INDEX($Z$12:$Z$63,MATCH($D268,$AA$12:$AA$63,0),0)&amp;" "&amp;D268&amp;" "&amp;C268)</f>
        <v/>
      </c>
      <c r="V268" s="62" t="str">
        <f>IF(ISERROR(MATCH($U268,$U$11:U267,0))=TRUE,U268,"")</f>
        <v/>
      </c>
      <c r="W268" s="62" t="str">
        <f t="shared" si="14"/>
        <v/>
      </c>
      <c r="X268" s="62" t="str">
        <f t="shared" ref="X268:X331" si="17">IF(V268="","",COUNTIF($V$11:$V$553,"&gt;"&amp;V268)+1)</f>
        <v/>
      </c>
    </row>
    <row r="269" spans="1:24" s="62" customFormat="1" ht="12.4" thickBot="1" x14ac:dyDescent="0.3">
      <c r="A269" s="13"/>
      <c r="B269" s="57"/>
      <c r="C269" s="9"/>
      <c r="D269" s="10"/>
      <c r="E269" s="11"/>
      <c r="F269" s="10"/>
      <c r="G269" s="12"/>
      <c r="H269" s="10"/>
      <c r="I269" s="11"/>
      <c r="J269" s="10" t="str">
        <f t="shared" si="15"/>
        <v/>
      </c>
      <c r="K269" s="12"/>
      <c r="L269" s="10"/>
      <c r="M269" s="11"/>
      <c r="N269" s="10"/>
      <c r="O269" s="12"/>
      <c r="P269" s="10"/>
      <c r="Q269" s="11"/>
      <c r="U269" s="62" t="str">
        <f t="shared" si="16"/>
        <v/>
      </c>
      <c r="V269" s="62" t="str">
        <f>IF(ISERROR(MATCH($U269,$U$11:U268,0))=TRUE,U269,"")</f>
        <v/>
      </c>
      <c r="W269" s="62" t="str">
        <f t="shared" ref="W269:W332" si="18">IF(V269="","",RANK(X269,$X$12:$X$850,0))</f>
        <v/>
      </c>
      <c r="X269" s="62" t="str">
        <f t="shared" si="17"/>
        <v/>
      </c>
    </row>
    <row r="270" spans="1:24" s="62" customFormat="1" ht="12.4" thickTop="1" x14ac:dyDescent="0.25">
      <c r="A270" s="13"/>
      <c r="B270" s="58"/>
      <c r="C270" s="1"/>
      <c r="D270" s="2"/>
      <c r="E270" s="3"/>
      <c r="F270" s="2"/>
      <c r="G270" s="4"/>
      <c r="H270" s="2"/>
      <c r="I270" s="3"/>
      <c r="J270" s="2" t="str">
        <f t="shared" si="15"/>
        <v/>
      </c>
      <c r="K270" s="4"/>
      <c r="L270" s="2"/>
      <c r="M270" s="3"/>
      <c r="N270" s="2"/>
      <c r="O270" s="4"/>
      <c r="P270" s="2"/>
      <c r="Q270" s="3"/>
      <c r="U270" s="62" t="str">
        <f t="shared" si="16"/>
        <v/>
      </c>
      <c r="V270" s="62" t="str">
        <f>IF(ISERROR(MATCH($U270,$U$11:U269,0))=TRUE,U270,"")</f>
        <v/>
      </c>
      <c r="W270" s="62" t="str">
        <f t="shared" si="18"/>
        <v/>
      </c>
      <c r="X270" s="62" t="str">
        <f t="shared" si="17"/>
        <v/>
      </c>
    </row>
    <row r="271" spans="1:24" s="62" customFormat="1" ht="11.85" x14ac:dyDescent="0.25">
      <c r="A271" s="13"/>
      <c r="B271" s="56"/>
      <c r="C271" s="5"/>
      <c r="D271" s="6"/>
      <c r="E271" s="7"/>
      <c r="F271" s="6"/>
      <c r="G271" s="8"/>
      <c r="H271" s="6"/>
      <c r="I271" s="7"/>
      <c r="J271" s="6" t="str">
        <f t="shared" si="15"/>
        <v/>
      </c>
      <c r="K271" s="8"/>
      <c r="L271" s="6"/>
      <c r="M271" s="7"/>
      <c r="N271" s="6"/>
      <c r="O271" s="8"/>
      <c r="P271" s="6"/>
      <c r="Q271" s="7"/>
      <c r="U271" s="62" t="str">
        <f t="shared" si="16"/>
        <v/>
      </c>
      <c r="V271" s="62" t="str">
        <f>IF(ISERROR(MATCH($U271,$U$11:U270,0))=TRUE,U271,"")</f>
        <v/>
      </c>
      <c r="W271" s="62" t="str">
        <f t="shared" si="18"/>
        <v/>
      </c>
      <c r="X271" s="62" t="str">
        <f t="shared" si="17"/>
        <v/>
      </c>
    </row>
    <row r="272" spans="1:24" s="62" customFormat="1" ht="12.4" thickBot="1" x14ac:dyDescent="0.3">
      <c r="A272" s="13"/>
      <c r="B272" s="57"/>
      <c r="C272" s="9"/>
      <c r="D272" s="10"/>
      <c r="E272" s="11"/>
      <c r="F272" s="10"/>
      <c r="G272" s="12"/>
      <c r="H272" s="10"/>
      <c r="I272" s="11"/>
      <c r="J272" s="10" t="str">
        <f t="shared" si="15"/>
        <v/>
      </c>
      <c r="K272" s="12"/>
      <c r="L272" s="10"/>
      <c r="M272" s="11"/>
      <c r="N272" s="10"/>
      <c r="O272" s="12"/>
      <c r="P272" s="10"/>
      <c r="Q272" s="11"/>
      <c r="U272" s="62" t="str">
        <f t="shared" si="16"/>
        <v/>
      </c>
      <c r="V272" s="62" t="str">
        <f>IF(ISERROR(MATCH($U272,$U$11:U271,0))=TRUE,U272,"")</f>
        <v/>
      </c>
      <c r="W272" s="62" t="str">
        <f t="shared" si="18"/>
        <v/>
      </c>
      <c r="X272" s="62" t="str">
        <f t="shared" si="17"/>
        <v/>
      </c>
    </row>
    <row r="273" spans="1:24" s="62" customFormat="1" ht="12.4" thickTop="1" x14ac:dyDescent="0.25">
      <c r="A273" s="13"/>
      <c r="B273" s="58"/>
      <c r="C273" s="1"/>
      <c r="D273" s="2"/>
      <c r="E273" s="3"/>
      <c r="F273" s="2"/>
      <c r="G273" s="4"/>
      <c r="H273" s="2"/>
      <c r="I273" s="3"/>
      <c r="J273" s="2" t="str">
        <f t="shared" si="15"/>
        <v/>
      </c>
      <c r="K273" s="4"/>
      <c r="L273" s="2"/>
      <c r="M273" s="3"/>
      <c r="N273" s="2"/>
      <c r="O273" s="4"/>
      <c r="P273" s="2"/>
      <c r="Q273" s="3"/>
      <c r="U273" s="62" t="str">
        <f t="shared" si="16"/>
        <v/>
      </c>
      <c r="V273" s="62" t="str">
        <f>IF(ISERROR(MATCH($U273,$U$11:U272,0))=TRUE,U273,"")</f>
        <v/>
      </c>
      <c r="W273" s="62" t="str">
        <f t="shared" si="18"/>
        <v/>
      </c>
      <c r="X273" s="62" t="str">
        <f t="shared" si="17"/>
        <v/>
      </c>
    </row>
    <row r="274" spans="1:24" s="62" customFormat="1" ht="11.85" x14ac:dyDescent="0.25">
      <c r="A274" s="13"/>
      <c r="B274" s="56"/>
      <c r="C274" s="5"/>
      <c r="D274" s="6"/>
      <c r="E274" s="7"/>
      <c r="F274" s="6"/>
      <c r="G274" s="8"/>
      <c r="H274" s="6"/>
      <c r="I274" s="7"/>
      <c r="J274" s="6" t="str">
        <f t="shared" si="15"/>
        <v/>
      </c>
      <c r="K274" s="8"/>
      <c r="L274" s="6"/>
      <c r="M274" s="7"/>
      <c r="N274" s="6"/>
      <c r="O274" s="8"/>
      <c r="P274" s="6"/>
      <c r="Q274" s="7"/>
      <c r="U274" s="62" t="str">
        <f t="shared" si="16"/>
        <v/>
      </c>
      <c r="V274" s="62" t="str">
        <f>IF(ISERROR(MATCH($U274,$U$11:U273,0))=TRUE,U274,"")</f>
        <v/>
      </c>
      <c r="W274" s="62" t="str">
        <f t="shared" si="18"/>
        <v/>
      </c>
      <c r="X274" s="62" t="str">
        <f t="shared" si="17"/>
        <v/>
      </c>
    </row>
    <row r="275" spans="1:24" s="62" customFormat="1" ht="12.4" thickBot="1" x14ac:dyDescent="0.3">
      <c r="A275" s="13"/>
      <c r="B275" s="57"/>
      <c r="C275" s="9"/>
      <c r="D275" s="10"/>
      <c r="E275" s="11"/>
      <c r="F275" s="10"/>
      <c r="G275" s="12"/>
      <c r="H275" s="10"/>
      <c r="I275" s="11"/>
      <c r="J275" s="10" t="str">
        <f t="shared" si="15"/>
        <v/>
      </c>
      <c r="K275" s="12"/>
      <c r="L275" s="10"/>
      <c r="M275" s="11"/>
      <c r="N275" s="10"/>
      <c r="O275" s="12"/>
      <c r="P275" s="10"/>
      <c r="Q275" s="11"/>
      <c r="U275" s="62" t="str">
        <f t="shared" si="16"/>
        <v/>
      </c>
      <c r="V275" s="62" t="str">
        <f>IF(ISERROR(MATCH($U275,$U$11:U274,0))=TRUE,U275,"")</f>
        <v/>
      </c>
      <c r="W275" s="62" t="str">
        <f t="shared" si="18"/>
        <v/>
      </c>
      <c r="X275" s="62" t="str">
        <f t="shared" si="17"/>
        <v/>
      </c>
    </row>
    <row r="276" spans="1:24" s="62" customFormat="1" ht="12.4" thickTop="1" x14ac:dyDescent="0.25">
      <c r="A276" s="13"/>
      <c r="B276" s="58"/>
      <c r="C276" s="1"/>
      <c r="D276" s="2"/>
      <c r="E276" s="3"/>
      <c r="F276" s="2"/>
      <c r="G276" s="4"/>
      <c r="H276" s="2"/>
      <c r="I276" s="3"/>
      <c r="J276" s="2" t="str">
        <f t="shared" si="15"/>
        <v/>
      </c>
      <c r="K276" s="4"/>
      <c r="L276" s="2"/>
      <c r="M276" s="3"/>
      <c r="N276" s="2"/>
      <c r="O276" s="4"/>
      <c r="P276" s="2"/>
      <c r="Q276" s="3"/>
      <c r="U276" s="62" t="str">
        <f t="shared" si="16"/>
        <v/>
      </c>
      <c r="V276" s="62" t="str">
        <f>IF(ISERROR(MATCH($U276,$U$11:U275,0))=TRUE,U276,"")</f>
        <v/>
      </c>
      <c r="W276" s="62" t="str">
        <f t="shared" si="18"/>
        <v/>
      </c>
      <c r="X276" s="62" t="str">
        <f t="shared" si="17"/>
        <v/>
      </c>
    </row>
    <row r="277" spans="1:24" s="62" customFormat="1" ht="11.85" x14ac:dyDescent="0.25">
      <c r="A277" s="13"/>
      <c r="B277" s="56"/>
      <c r="C277" s="5"/>
      <c r="D277" s="6"/>
      <c r="E277" s="7"/>
      <c r="F277" s="6"/>
      <c r="G277" s="8"/>
      <c r="H277" s="6"/>
      <c r="I277" s="7"/>
      <c r="J277" s="6" t="str">
        <f t="shared" si="15"/>
        <v/>
      </c>
      <c r="K277" s="8"/>
      <c r="L277" s="6"/>
      <c r="M277" s="7"/>
      <c r="N277" s="6"/>
      <c r="O277" s="8"/>
      <c r="P277" s="6"/>
      <c r="Q277" s="7"/>
      <c r="U277" s="62" t="str">
        <f t="shared" si="16"/>
        <v/>
      </c>
      <c r="V277" s="62" t="str">
        <f>IF(ISERROR(MATCH($U277,$U$11:U276,0))=TRUE,U277,"")</f>
        <v/>
      </c>
      <c r="W277" s="62" t="str">
        <f t="shared" si="18"/>
        <v/>
      </c>
      <c r="X277" s="62" t="str">
        <f t="shared" si="17"/>
        <v/>
      </c>
    </row>
    <row r="278" spans="1:24" s="62" customFormat="1" ht="12.4" thickBot="1" x14ac:dyDescent="0.3">
      <c r="A278" s="13"/>
      <c r="B278" s="57"/>
      <c r="C278" s="9"/>
      <c r="D278" s="10"/>
      <c r="E278" s="11"/>
      <c r="F278" s="10"/>
      <c r="G278" s="12"/>
      <c r="H278" s="10"/>
      <c r="I278" s="11"/>
      <c r="J278" s="10" t="str">
        <f t="shared" si="15"/>
        <v/>
      </c>
      <c r="K278" s="12"/>
      <c r="L278" s="10"/>
      <c r="M278" s="11"/>
      <c r="N278" s="10"/>
      <c r="O278" s="12"/>
      <c r="P278" s="10"/>
      <c r="Q278" s="11"/>
      <c r="U278" s="62" t="str">
        <f t="shared" si="16"/>
        <v/>
      </c>
      <c r="V278" s="62" t="str">
        <f>IF(ISERROR(MATCH($U278,$U$11:U277,0))=TRUE,U278,"")</f>
        <v/>
      </c>
      <c r="W278" s="62" t="str">
        <f t="shared" si="18"/>
        <v/>
      </c>
      <c r="X278" s="62" t="str">
        <f t="shared" si="17"/>
        <v/>
      </c>
    </row>
    <row r="279" spans="1:24" s="62" customFormat="1" ht="12.4" thickTop="1" x14ac:dyDescent="0.25">
      <c r="A279" s="13"/>
      <c r="B279" s="58"/>
      <c r="C279" s="1"/>
      <c r="D279" s="2"/>
      <c r="E279" s="3"/>
      <c r="F279" s="2"/>
      <c r="G279" s="4"/>
      <c r="H279" s="2"/>
      <c r="I279" s="3"/>
      <c r="J279" s="2" t="str">
        <f t="shared" si="15"/>
        <v/>
      </c>
      <c r="K279" s="4"/>
      <c r="L279" s="2"/>
      <c r="M279" s="3"/>
      <c r="N279" s="2"/>
      <c r="O279" s="4"/>
      <c r="P279" s="2"/>
      <c r="Q279" s="3"/>
      <c r="U279" s="62" t="str">
        <f t="shared" si="16"/>
        <v/>
      </c>
      <c r="V279" s="62" t="str">
        <f>IF(ISERROR(MATCH($U279,$U$11:U278,0))=TRUE,U279,"")</f>
        <v/>
      </c>
      <c r="W279" s="62" t="str">
        <f t="shared" si="18"/>
        <v/>
      </c>
      <c r="X279" s="62" t="str">
        <f t="shared" si="17"/>
        <v/>
      </c>
    </row>
    <row r="280" spans="1:24" s="62" customFormat="1" ht="11.85" x14ac:dyDescent="0.25">
      <c r="A280" s="13"/>
      <c r="B280" s="56"/>
      <c r="C280" s="5"/>
      <c r="D280" s="6"/>
      <c r="E280" s="7"/>
      <c r="F280" s="6"/>
      <c r="G280" s="8"/>
      <c r="H280" s="6"/>
      <c r="I280" s="7"/>
      <c r="J280" s="6" t="str">
        <f t="shared" si="15"/>
        <v/>
      </c>
      <c r="K280" s="8"/>
      <c r="L280" s="6"/>
      <c r="M280" s="7"/>
      <c r="N280" s="6"/>
      <c r="O280" s="8"/>
      <c r="P280" s="6"/>
      <c r="Q280" s="7"/>
      <c r="U280" s="62" t="str">
        <f t="shared" si="16"/>
        <v/>
      </c>
      <c r="V280" s="62" t="str">
        <f>IF(ISERROR(MATCH($U280,$U$11:U279,0))=TRUE,U280,"")</f>
        <v/>
      </c>
      <c r="W280" s="62" t="str">
        <f t="shared" si="18"/>
        <v/>
      </c>
      <c r="X280" s="62" t="str">
        <f t="shared" si="17"/>
        <v/>
      </c>
    </row>
    <row r="281" spans="1:24" s="62" customFormat="1" ht="12.4" thickBot="1" x14ac:dyDescent="0.3">
      <c r="A281" s="13"/>
      <c r="B281" s="57"/>
      <c r="C281" s="9"/>
      <c r="D281" s="10"/>
      <c r="E281" s="11"/>
      <c r="F281" s="10"/>
      <c r="G281" s="12"/>
      <c r="H281" s="10"/>
      <c r="I281" s="11"/>
      <c r="J281" s="10" t="str">
        <f t="shared" si="15"/>
        <v/>
      </c>
      <c r="K281" s="12"/>
      <c r="L281" s="10"/>
      <c r="M281" s="11"/>
      <c r="N281" s="10"/>
      <c r="O281" s="12"/>
      <c r="P281" s="10"/>
      <c r="Q281" s="11"/>
      <c r="U281" s="62" t="str">
        <f t="shared" si="16"/>
        <v/>
      </c>
      <c r="V281" s="62" t="str">
        <f>IF(ISERROR(MATCH($U281,$U$11:U280,0))=TRUE,U281,"")</f>
        <v/>
      </c>
      <c r="W281" s="62" t="str">
        <f t="shared" si="18"/>
        <v/>
      </c>
      <c r="X281" s="62" t="str">
        <f t="shared" si="17"/>
        <v/>
      </c>
    </row>
    <row r="282" spans="1:24" s="62" customFormat="1" ht="12.4" thickTop="1" x14ac:dyDescent="0.25">
      <c r="A282" s="13"/>
      <c r="B282" s="58"/>
      <c r="C282" s="1"/>
      <c r="D282" s="2"/>
      <c r="E282" s="3"/>
      <c r="F282" s="2"/>
      <c r="G282" s="4"/>
      <c r="H282" s="2"/>
      <c r="I282" s="3"/>
      <c r="J282" s="2" t="str">
        <f t="shared" si="15"/>
        <v/>
      </c>
      <c r="K282" s="4"/>
      <c r="L282" s="2"/>
      <c r="M282" s="3"/>
      <c r="N282" s="2"/>
      <c r="O282" s="4"/>
      <c r="P282" s="2"/>
      <c r="Q282" s="3"/>
      <c r="U282" s="62" t="str">
        <f t="shared" si="16"/>
        <v/>
      </c>
      <c r="V282" s="62" t="str">
        <f>IF(ISERROR(MATCH($U282,$U$11:U281,0))=TRUE,U282,"")</f>
        <v/>
      </c>
      <c r="W282" s="62" t="str">
        <f t="shared" si="18"/>
        <v/>
      </c>
      <c r="X282" s="62" t="str">
        <f t="shared" si="17"/>
        <v/>
      </c>
    </row>
    <row r="283" spans="1:24" s="62" customFormat="1" ht="11.85" x14ac:dyDescent="0.25">
      <c r="A283" s="13"/>
      <c r="B283" s="56"/>
      <c r="C283" s="5"/>
      <c r="D283" s="6"/>
      <c r="E283" s="7"/>
      <c r="F283" s="6"/>
      <c r="G283" s="8"/>
      <c r="H283" s="6"/>
      <c r="I283" s="7"/>
      <c r="J283" s="6" t="str">
        <f t="shared" si="15"/>
        <v/>
      </c>
      <c r="K283" s="8"/>
      <c r="L283" s="6"/>
      <c r="M283" s="7"/>
      <c r="N283" s="6"/>
      <c r="O283" s="8"/>
      <c r="P283" s="6"/>
      <c r="Q283" s="7"/>
      <c r="U283" s="62" t="str">
        <f t="shared" si="16"/>
        <v/>
      </c>
      <c r="V283" s="62" t="str">
        <f>IF(ISERROR(MATCH($U283,$U$11:U282,0))=TRUE,U283,"")</f>
        <v/>
      </c>
      <c r="W283" s="62" t="str">
        <f t="shared" si="18"/>
        <v/>
      </c>
      <c r="X283" s="62" t="str">
        <f t="shared" si="17"/>
        <v/>
      </c>
    </row>
    <row r="284" spans="1:24" s="62" customFormat="1" ht="12.4" thickBot="1" x14ac:dyDescent="0.3">
      <c r="A284" s="13"/>
      <c r="B284" s="57"/>
      <c r="C284" s="9"/>
      <c r="D284" s="10"/>
      <c r="E284" s="11"/>
      <c r="F284" s="10"/>
      <c r="G284" s="12"/>
      <c r="H284" s="10"/>
      <c r="I284" s="11"/>
      <c r="J284" s="10" t="str">
        <f t="shared" si="15"/>
        <v/>
      </c>
      <c r="K284" s="12"/>
      <c r="L284" s="10"/>
      <c r="M284" s="11"/>
      <c r="N284" s="10"/>
      <c r="O284" s="12"/>
      <c r="P284" s="10"/>
      <c r="Q284" s="11"/>
      <c r="U284" s="62" t="str">
        <f t="shared" si="16"/>
        <v/>
      </c>
      <c r="V284" s="62" t="str">
        <f>IF(ISERROR(MATCH($U284,$U$11:U283,0))=TRUE,U284,"")</f>
        <v/>
      </c>
      <c r="W284" s="62" t="str">
        <f t="shared" si="18"/>
        <v/>
      </c>
      <c r="X284" s="62" t="str">
        <f t="shared" si="17"/>
        <v/>
      </c>
    </row>
    <row r="285" spans="1:24" s="62" customFormat="1" ht="12.4" thickTop="1" x14ac:dyDescent="0.25">
      <c r="A285" s="13"/>
      <c r="B285" s="58"/>
      <c r="C285" s="1"/>
      <c r="D285" s="2"/>
      <c r="E285" s="3"/>
      <c r="F285" s="2"/>
      <c r="G285" s="4"/>
      <c r="H285" s="2"/>
      <c r="I285" s="3"/>
      <c r="J285" s="2" t="str">
        <f t="shared" si="15"/>
        <v/>
      </c>
      <c r="K285" s="4"/>
      <c r="L285" s="2"/>
      <c r="M285" s="3"/>
      <c r="N285" s="2"/>
      <c r="O285" s="4"/>
      <c r="P285" s="2"/>
      <c r="Q285" s="3"/>
      <c r="U285" s="62" t="str">
        <f t="shared" si="16"/>
        <v/>
      </c>
      <c r="V285" s="62" t="str">
        <f>IF(ISERROR(MATCH($U285,$U$11:U284,0))=TRUE,U285,"")</f>
        <v/>
      </c>
      <c r="W285" s="62" t="str">
        <f t="shared" si="18"/>
        <v/>
      </c>
      <c r="X285" s="62" t="str">
        <f t="shared" si="17"/>
        <v/>
      </c>
    </row>
    <row r="286" spans="1:24" s="62" customFormat="1" ht="11.85" x14ac:dyDescent="0.25">
      <c r="A286" s="13"/>
      <c r="B286" s="56"/>
      <c r="C286" s="5"/>
      <c r="D286" s="6"/>
      <c r="E286" s="7"/>
      <c r="F286" s="6"/>
      <c r="G286" s="8"/>
      <c r="H286" s="6"/>
      <c r="I286" s="7"/>
      <c r="J286" s="6" t="str">
        <f t="shared" si="15"/>
        <v/>
      </c>
      <c r="K286" s="8"/>
      <c r="L286" s="6"/>
      <c r="M286" s="7"/>
      <c r="N286" s="6"/>
      <c r="O286" s="8"/>
      <c r="P286" s="6"/>
      <c r="Q286" s="7"/>
      <c r="U286" s="62" t="str">
        <f t="shared" si="16"/>
        <v/>
      </c>
      <c r="V286" s="62" t="str">
        <f>IF(ISERROR(MATCH($U286,$U$11:U285,0))=TRUE,U286,"")</f>
        <v/>
      </c>
      <c r="W286" s="62" t="str">
        <f t="shared" si="18"/>
        <v/>
      </c>
      <c r="X286" s="62" t="str">
        <f t="shared" si="17"/>
        <v/>
      </c>
    </row>
    <row r="287" spans="1:24" s="62" customFormat="1" ht="12.4" thickBot="1" x14ac:dyDescent="0.3">
      <c r="A287" s="13"/>
      <c r="B287" s="57"/>
      <c r="C287" s="9"/>
      <c r="D287" s="10"/>
      <c r="E287" s="11"/>
      <c r="F287" s="10"/>
      <c r="G287" s="12"/>
      <c r="H287" s="10"/>
      <c r="I287" s="11"/>
      <c r="J287" s="10" t="str">
        <f t="shared" si="15"/>
        <v/>
      </c>
      <c r="K287" s="12"/>
      <c r="L287" s="10"/>
      <c r="M287" s="11"/>
      <c r="N287" s="10"/>
      <c r="O287" s="12"/>
      <c r="P287" s="10"/>
      <c r="Q287" s="11"/>
      <c r="U287" s="62" t="str">
        <f t="shared" si="16"/>
        <v/>
      </c>
      <c r="V287" s="62" t="str">
        <f>IF(ISERROR(MATCH($U287,$U$11:U286,0))=TRUE,U287,"")</f>
        <v/>
      </c>
      <c r="W287" s="62" t="str">
        <f t="shared" si="18"/>
        <v/>
      </c>
      <c r="X287" s="62" t="str">
        <f t="shared" si="17"/>
        <v/>
      </c>
    </row>
    <row r="288" spans="1:24" s="62" customFormat="1" ht="12.4" thickTop="1" x14ac:dyDescent="0.25">
      <c r="A288" s="13"/>
      <c r="B288" s="58"/>
      <c r="C288" s="1"/>
      <c r="D288" s="2"/>
      <c r="E288" s="3"/>
      <c r="F288" s="2"/>
      <c r="G288" s="4"/>
      <c r="H288" s="2"/>
      <c r="I288" s="3"/>
      <c r="J288" s="2" t="str">
        <f t="shared" si="15"/>
        <v/>
      </c>
      <c r="K288" s="4"/>
      <c r="L288" s="2"/>
      <c r="M288" s="3"/>
      <c r="N288" s="2"/>
      <c r="O288" s="4"/>
      <c r="P288" s="2"/>
      <c r="Q288" s="3"/>
      <c r="U288" s="62" t="str">
        <f t="shared" si="16"/>
        <v/>
      </c>
      <c r="V288" s="62" t="str">
        <f>IF(ISERROR(MATCH($U288,$U$11:U287,0))=TRUE,U288,"")</f>
        <v/>
      </c>
      <c r="W288" s="62" t="str">
        <f t="shared" si="18"/>
        <v/>
      </c>
      <c r="X288" s="62" t="str">
        <f t="shared" si="17"/>
        <v/>
      </c>
    </row>
    <row r="289" spans="1:24" s="62" customFormat="1" ht="11.85" x14ac:dyDescent="0.25">
      <c r="A289" s="13"/>
      <c r="B289" s="56"/>
      <c r="C289" s="5"/>
      <c r="D289" s="6"/>
      <c r="E289" s="7"/>
      <c r="F289" s="6"/>
      <c r="G289" s="8"/>
      <c r="H289" s="6"/>
      <c r="I289" s="7"/>
      <c r="J289" s="6" t="str">
        <f t="shared" si="15"/>
        <v/>
      </c>
      <c r="K289" s="8"/>
      <c r="L289" s="6"/>
      <c r="M289" s="7"/>
      <c r="N289" s="6"/>
      <c r="O289" s="8"/>
      <c r="P289" s="6"/>
      <c r="Q289" s="7"/>
      <c r="U289" s="62" t="str">
        <f t="shared" si="16"/>
        <v/>
      </c>
      <c r="V289" s="62" t="str">
        <f>IF(ISERROR(MATCH($U289,$U$11:U288,0))=TRUE,U289,"")</f>
        <v/>
      </c>
      <c r="W289" s="62" t="str">
        <f t="shared" si="18"/>
        <v/>
      </c>
      <c r="X289" s="62" t="str">
        <f t="shared" si="17"/>
        <v/>
      </c>
    </row>
    <row r="290" spans="1:24" s="62" customFormat="1" ht="12.4" thickBot="1" x14ac:dyDescent="0.3">
      <c r="A290" s="13"/>
      <c r="B290" s="57"/>
      <c r="C290" s="9"/>
      <c r="D290" s="10"/>
      <c r="E290" s="11"/>
      <c r="F290" s="10"/>
      <c r="G290" s="12"/>
      <c r="H290" s="10"/>
      <c r="I290" s="11"/>
      <c r="J290" s="10" t="str">
        <f t="shared" si="15"/>
        <v/>
      </c>
      <c r="K290" s="12"/>
      <c r="L290" s="10"/>
      <c r="M290" s="11"/>
      <c r="N290" s="10"/>
      <c r="O290" s="12"/>
      <c r="P290" s="10"/>
      <c r="Q290" s="11"/>
      <c r="U290" s="62" t="str">
        <f t="shared" si="16"/>
        <v/>
      </c>
      <c r="V290" s="62" t="str">
        <f>IF(ISERROR(MATCH($U290,$U$11:U289,0))=TRUE,U290,"")</f>
        <v/>
      </c>
      <c r="W290" s="62" t="str">
        <f t="shared" si="18"/>
        <v/>
      </c>
      <c r="X290" s="62" t="str">
        <f t="shared" si="17"/>
        <v/>
      </c>
    </row>
    <row r="291" spans="1:24" s="62" customFormat="1" ht="12.4" thickTop="1" x14ac:dyDescent="0.25">
      <c r="A291" s="13"/>
      <c r="B291" s="58"/>
      <c r="C291" s="1"/>
      <c r="D291" s="2"/>
      <c r="E291" s="3"/>
      <c r="F291" s="2"/>
      <c r="G291" s="4"/>
      <c r="H291" s="2"/>
      <c r="I291" s="3"/>
      <c r="J291" s="2" t="str">
        <f t="shared" si="15"/>
        <v/>
      </c>
      <c r="K291" s="4"/>
      <c r="L291" s="2"/>
      <c r="M291" s="3"/>
      <c r="N291" s="2"/>
      <c r="O291" s="4"/>
      <c r="P291" s="2"/>
      <c r="Q291" s="3"/>
      <c r="U291" s="62" t="str">
        <f t="shared" si="16"/>
        <v/>
      </c>
      <c r="V291" s="62" t="str">
        <f>IF(ISERROR(MATCH($U291,$U$11:U290,0))=TRUE,U291,"")</f>
        <v/>
      </c>
      <c r="W291" s="62" t="str">
        <f t="shared" si="18"/>
        <v/>
      </c>
      <c r="X291" s="62" t="str">
        <f t="shared" si="17"/>
        <v/>
      </c>
    </row>
    <row r="292" spans="1:24" s="62" customFormat="1" ht="11.85" x14ac:dyDescent="0.25">
      <c r="A292" s="13"/>
      <c r="B292" s="56"/>
      <c r="C292" s="5"/>
      <c r="D292" s="6"/>
      <c r="E292" s="7"/>
      <c r="F292" s="6"/>
      <c r="G292" s="8"/>
      <c r="H292" s="6"/>
      <c r="I292" s="7"/>
      <c r="J292" s="6" t="str">
        <f t="shared" si="15"/>
        <v/>
      </c>
      <c r="K292" s="8"/>
      <c r="L292" s="6"/>
      <c r="M292" s="7"/>
      <c r="N292" s="6"/>
      <c r="O292" s="8"/>
      <c r="P292" s="6"/>
      <c r="Q292" s="7"/>
      <c r="U292" s="62" t="str">
        <f t="shared" si="16"/>
        <v/>
      </c>
      <c r="V292" s="62" t="str">
        <f>IF(ISERROR(MATCH($U292,$U$11:U291,0))=TRUE,U292,"")</f>
        <v/>
      </c>
      <c r="W292" s="62" t="str">
        <f t="shared" si="18"/>
        <v/>
      </c>
      <c r="X292" s="62" t="str">
        <f t="shared" si="17"/>
        <v/>
      </c>
    </row>
    <row r="293" spans="1:24" s="62" customFormat="1" ht="12.4" thickBot="1" x14ac:dyDescent="0.3">
      <c r="A293" s="13"/>
      <c r="B293" s="57"/>
      <c r="C293" s="9"/>
      <c r="D293" s="10"/>
      <c r="E293" s="11"/>
      <c r="F293" s="10"/>
      <c r="G293" s="12"/>
      <c r="H293" s="10"/>
      <c r="I293" s="11"/>
      <c r="J293" s="10" t="str">
        <f t="shared" si="15"/>
        <v/>
      </c>
      <c r="K293" s="12"/>
      <c r="L293" s="10"/>
      <c r="M293" s="11"/>
      <c r="N293" s="10"/>
      <c r="O293" s="12"/>
      <c r="P293" s="10"/>
      <c r="Q293" s="11"/>
      <c r="U293" s="62" t="str">
        <f t="shared" si="16"/>
        <v/>
      </c>
      <c r="V293" s="62" t="str">
        <f>IF(ISERROR(MATCH($U293,$U$11:U292,0))=TRUE,U293,"")</f>
        <v/>
      </c>
      <c r="W293" s="62" t="str">
        <f t="shared" si="18"/>
        <v/>
      </c>
      <c r="X293" s="62" t="str">
        <f t="shared" si="17"/>
        <v/>
      </c>
    </row>
    <row r="294" spans="1:24" s="62" customFormat="1" ht="12.4" thickTop="1" x14ac:dyDescent="0.25">
      <c r="A294" s="13"/>
      <c r="B294" s="58"/>
      <c r="C294" s="1"/>
      <c r="D294" s="2"/>
      <c r="E294" s="3"/>
      <c r="F294" s="2"/>
      <c r="G294" s="4"/>
      <c r="H294" s="2"/>
      <c r="I294" s="3"/>
      <c r="J294" s="2" t="str">
        <f t="shared" si="15"/>
        <v/>
      </c>
      <c r="K294" s="4"/>
      <c r="L294" s="2"/>
      <c r="M294" s="3"/>
      <c r="N294" s="2"/>
      <c r="O294" s="4"/>
      <c r="P294" s="2"/>
      <c r="Q294" s="3"/>
      <c r="U294" s="62" t="str">
        <f t="shared" si="16"/>
        <v/>
      </c>
      <c r="V294" s="62" t="str">
        <f>IF(ISERROR(MATCH($U294,$U$11:U293,0))=TRUE,U294,"")</f>
        <v/>
      </c>
      <c r="W294" s="62" t="str">
        <f t="shared" si="18"/>
        <v/>
      </c>
      <c r="X294" s="62" t="str">
        <f t="shared" si="17"/>
        <v/>
      </c>
    </row>
    <row r="295" spans="1:24" s="62" customFormat="1" ht="11.85" x14ac:dyDescent="0.25">
      <c r="A295" s="13"/>
      <c r="B295" s="56"/>
      <c r="C295" s="5"/>
      <c r="D295" s="6"/>
      <c r="E295" s="7"/>
      <c r="F295" s="6"/>
      <c r="G295" s="8"/>
      <c r="H295" s="6"/>
      <c r="I295" s="7"/>
      <c r="J295" s="6" t="str">
        <f t="shared" si="15"/>
        <v/>
      </c>
      <c r="K295" s="8"/>
      <c r="L295" s="6"/>
      <c r="M295" s="7"/>
      <c r="N295" s="6"/>
      <c r="O295" s="8"/>
      <c r="P295" s="6"/>
      <c r="Q295" s="7"/>
      <c r="U295" s="62" t="str">
        <f t="shared" si="16"/>
        <v/>
      </c>
      <c r="V295" s="62" t="str">
        <f>IF(ISERROR(MATCH($U295,$U$11:U294,0))=TRUE,U295,"")</f>
        <v/>
      </c>
      <c r="W295" s="62" t="str">
        <f t="shared" si="18"/>
        <v/>
      </c>
      <c r="X295" s="62" t="str">
        <f t="shared" si="17"/>
        <v/>
      </c>
    </row>
    <row r="296" spans="1:24" s="62" customFormat="1" ht="12.4" thickBot="1" x14ac:dyDescent="0.3">
      <c r="A296" s="13"/>
      <c r="B296" s="57"/>
      <c r="C296" s="9"/>
      <c r="D296" s="10"/>
      <c r="E296" s="11"/>
      <c r="F296" s="10"/>
      <c r="G296" s="12"/>
      <c r="H296" s="10"/>
      <c r="I296" s="11"/>
      <c r="J296" s="10" t="str">
        <f t="shared" si="15"/>
        <v/>
      </c>
      <c r="K296" s="12"/>
      <c r="L296" s="10"/>
      <c r="M296" s="11"/>
      <c r="N296" s="10"/>
      <c r="O296" s="12"/>
      <c r="P296" s="10"/>
      <c r="Q296" s="11"/>
      <c r="U296" s="62" t="str">
        <f t="shared" si="16"/>
        <v/>
      </c>
      <c r="V296" s="62" t="str">
        <f>IF(ISERROR(MATCH($U296,$U$11:U295,0))=TRUE,U296,"")</f>
        <v/>
      </c>
      <c r="W296" s="62" t="str">
        <f t="shared" si="18"/>
        <v/>
      </c>
      <c r="X296" s="62" t="str">
        <f t="shared" si="17"/>
        <v/>
      </c>
    </row>
    <row r="297" spans="1:24" s="62" customFormat="1" ht="12.4" thickTop="1" x14ac:dyDescent="0.25">
      <c r="A297" s="13"/>
      <c r="B297" s="58"/>
      <c r="C297" s="1"/>
      <c r="D297" s="2"/>
      <c r="E297" s="3"/>
      <c r="F297" s="2"/>
      <c r="G297" s="4"/>
      <c r="H297" s="2"/>
      <c r="I297" s="3"/>
      <c r="J297" s="2" t="str">
        <f t="shared" si="15"/>
        <v/>
      </c>
      <c r="K297" s="4"/>
      <c r="L297" s="2"/>
      <c r="M297" s="3"/>
      <c r="N297" s="2"/>
      <c r="O297" s="4"/>
      <c r="P297" s="2"/>
      <c r="Q297" s="3"/>
      <c r="U297" s="62" t="str">
        <f t="shared" si="16"/>
        <v/>
      </c>
      <c r="V297" s="62" t="str">
        <f>IF(ISERROR(MATCH($U297,$U$11:U296,0))=TRUE,U297,"")</f>
        <v/>
      </c>
      <c r="W297" s="62" t="str">
        <f t="shared" si="18"/>
        <v/>
      </c>
      <c r="X297" s="62" t="str">
        <f t="shared" si="17"/>
        <v/>
      </c>
    </row>
    <row r="298" spans="1:24" s="62" customFormat="1" ht="11.85" x14ac:dyDescent="0.25">
      <c r="A298" s="13"/>
      <c r="B298" s="56"/>
      <c r="C298" s="5"/>
      <c r="D298" s="6"/>
      <c r="E298" s="7"/>
      <c r="F298" s="6"/>
      <c r="G298" s="8"/>
      <c r="H298" s="6"/>
      <c r="I298" s="7"/>
      <c r="J298" s="6" t="str">
        <f t="shared" si="15"/>
        <v/>
      </c>
      <c r="K298" s="8"/>
      <c r="L298" s="6"/>
      <c r="M298" s="7"/>
      <c r="N298" s="6"/>
      <c r="O298" s="8"/>
      <c r="P298" s="6"/>
      <c r="Q298" s="7"/>
      <c r="U298" s="62" t="str">
        <f t="shared" si="16"/>
        <v/>
      </c>
      <c r="V298" s="62" t="str">
        <f>IF(ISERROR(MATCH($U298,$U$11:U297,0))=TRUE,U298,"")</f>
        <v/>
      </c>
      <c r="W298" s="62" t="str">
        <f t="shared" si="18"/>
        <v/>
      </c>
      <c r="X298" s="62" t="str">
        <f t="shared" si="17"/>
        <v/>
      </c>
    </row>
    <row r="299" spans="1:24" s="62" customFormat="1" ht="12.4" thickBot="1" x14ac:dyDescent="0.3">
      <c r="A299" s="13"/>
      <c r="B299" s="57"/>
      <c r="C299" s="9"/>
      <c r="D299" s="10"/>
      <c r="E299" s="11"/>
      <c r="F299" s="10"/>
      <c r="G299" s="12"/>
      <c r="H299" s="10"/>
      <c r="I299" s="11"/>
      <c r="J299" s="10" t="str">
        <f t="shared" si="15"/>
        <v/>
      </c>
      <c r="K299" s="12"/>
      <c r="L299" s="10"/>
      <c r="M299" s="11"/>
      <c r="N299" s="10"/>
      <c r="O299" s="12"/>
      <c r="P299" s="10"/>
      <c r="Q299" s="11"/>
      <c r="U299" s="62" t="str">
        <f t="shared" si="16"/>
        <v/>
      </c>
      <c r="V299" s="62" t="str">
        <f>IF(ISERROR(MATCH($U299,$U$11:U298,0))=TRUE,U299,"")</f>
        <v/>
      </c>
      <c r="W299" s="62" t="str">
        <f t="shared" si="18"/>
        <v/>
      </c>
      <c r="X299" s="62" t="str">
        <f t="shared" si="17"/>
        <v/>
      </c>
    </row>
    <row r="300" spans="1:24" s="62" customFormat="1" ht="12.4" thickTop="1" x14ac:dyDescent="0.25">
      <c r="A300" s="13"/>
      <c r="B300" s="58"/>
      <c r="C300" s="1"/>
      <c r="D300" s="2"/>
      <c r="E300" s="3"/>
      <c r="F300" s="2"/>
      <c r="G300" s="4"/>
      <c r="H300" s="2"/>
      <c r="I300" s="3"/>
      <c r="J300" s="2" t="str">
        <f t="shared" si="15"/>
        <v/>
      </c>
      <c r="K300" s="4"/>
      <c r="L300" s="2"/>
      <c r="M300" s="3"/>
      <c r="N300" s="2"/>
      <c r="O300" s="4"/>
      <c r="P300" s="2"/>
      <c r="Q300" s="3"/>
      <c r="U300" s="62" t="str">
        <f t="shared" si="16"/>
        <v/>
      </c>
      <c r="V300" s="62" t="str">
        <f>IF(ISERROR(MATCH($U300,$U$11:U299,0))=TRUE,U300,"")</f>
        <v/>
      </c>
      <c r="W300" s="62" t="str">
        <f t="shared" si="18"/>
        <v/>
      </c>
      <c r="X300" s="62" t="str">
        <f t="shared" si="17"/>
        <v/>
      </c>
    </row>
    <row r="301" spans="1:24" s="62" customFormat="1" ht="11.85" x14ac:dyDescent="0.25">
      <c r="A301" s="13"/>
      <c r="B301" s="56"/>
      <c r="C301" s="5"/>
      <c r="D301" s="6"/>
      <c r="E301" s="7"/>
      <c r="F301" s="6"/>
      <c r="G301" s="8"/>
      <c r="H301" s="6"/>
      <c r="I301" s="7"/>
      <c r="J301" s="6" t="str">
        <f t="shared" si="15"/>
        <v/>
      </c>
      <c r="K301" s="8"/>
      <c r="L301" s="6"/>
      <c r="M301" s="7"/>
      <c r="N301" s="6"/>
      <c r="O301" s="8"/>
      <c r="P301" s="6"/>
      <c r="Q301" s="7"/>
      <c r="U301" s="62" t="str">
        <f t="shared" si="16"/>
        <v/>
      </c>
      <c r="V301" s="62" t="str">
        <f>IF(ISERROR(MATCH($U301,$U$11:U300,0))=TRUE,U301,"")</f>
        <v/>
      </c>
      <c r="W301" s="62" t="str">
        <f t="shared" si="18"/>
        <v/>
      </c>
      <c r="X301" s="62" t="str">
        <f t="shared" si="17"/>
        <v/>
      </c>
    </row>
    <row r="302" spans="1:24" s="62" customFormat="1" ht="12.4" thickBot="1" x14ac:dyDescent="0.3">
      <c r="A302" s="13"/>
      <c r="B302" s="57"/>
      <c r="C302" s="9"/>
      <c r="D302" s="10"/>
      <c r="E302" s="11"/>
      <c r="F302" s="10"/>
      <c r="G302" s="12"/>
      <c r="H302" s="10"/>
      <c r="I302" s="11"/>
      <c r="J302" s="10" t="str">
        <f t="shared" si="15"/>
        <v/>
      </c>
      <c r="K302" s="12"/>
      <c r="L302" s="10"/>
      <c r="M302" s="11"/>
      <c r="N302" s="10"/>
      <c r="O302" s="12"/>
      <c r="P302" s="10"/>
      <c r="Q302" s="11"/>
      <c r="U302" s="62" t="str">
        <f t="shared" si="16"/>
        <v/>
      </c>
      <c r="V302" s="62" t="str">
        <f>IF(ISERROR(MATCH($U302,$U$11:U301,0))=TRUE,U302,"")</f>
        <v/>
      </c>
      <c r="W302" s="62" t="str">
        <f t="shared" si="18"/>
        <v/>
      </c>
      <c r="X302" s="62" t="str">
        <f t="shared" si="17"/>
        <v/>
      </c>
    </row>
    <row r="303" spans="1:24" s="62" customFormat="1" ht="12.4" thickTop="1" x14ac:dyDescent="0.25">
      <c r="A303" s="13"/>
      <c r="B303" s="58"/>
      <c r="C303" s="1"/>
      <c r="D303" s="2"/>
      <c r="E303" s="3"/>
      <c r="F303" s="2"/>
      <c r="G303" s="4"/>
      <c r="H303" s="2"/>
      <c r="I303" s="3"/>
      <c r="J303" s="2" t="str">
        <f t="shared" si="15"/>
        <v/>
      </c>
      <c r="K303" s="4"/>
      <c r="L303" s="2"/>
      <c r="M303" s="3"/>
      <c r="N303" s="2"/>
      <c r="O303" s="4"/>
      <c r="P303" s="2"/>
      <c r="Q303" s="3"/>
      <c r="U303" s="62" t="str">
        <f t="shared" si="16"/>
        <v/>
      </c>
      <c r="V303" s="62" t="str">
        <f>IF(ISERROR(MATCH($U303,$U$11:U302,0))=TRUE,U303,"")</f>
        <v/>
      </c>
      <c r="W303" s="62" t="str">
        <f t="shared" si="18"/>
        <v/>
      </c>
      <c r="X303" s="62" t="str">
        <f t="shared" si="17"/>
        <v/>
      </c>
    </row>
    <row r="304" spans="1:24" s="62" customFormat="1" ht="11.85" x14ac:dyDescent="0.25">
      <c r="A304" s="13"/>
      <c r="B304" s="56"/>
      <c r="C304" s="5"/>
      <c r="D304" s="6"/>
      <c r="E304" s="7"/>
      <c r="F304" s="6"/>
      <c r="G304" s="8"/>
      <c r="H304" s="6"/>
      <c r="I304" s="7"/>
      <c r="J304" s="6" t="str">
        <f t="shared" si="15"/>
        <v/>
      </c>
      <c r="K304" s="8"/>
      <c r="L304" s="6"/>
      <c r="M304" s="7"/>
      <c r="N304" s="6"/>
      <c r="O304" s="8"/>
      <c r="P304" s="6"/>
      <c r="Q304" s="7"/>
      <c r="U304" s="62" t="str">
        <f t="shared" si="16"/>
        <v/>
      </c>
      <c r="V304" s="62" t="str">
        <f>IF(ISERROR(MATCH($U304,$U$11:U303,0))=TRUE,U304,"")</f>
        <v/>
      </c>
      <c r="W304" s="62" t="str">
        <f t="shared" si="18"/>
        <v/>
      </c>
      <c r="X304" s="62" t="str">
        <f t="shared" si="17"/>
        <v/>
      </c>
    </row>
    <row r="305" spans="1:24" s="62" customFormat="1" ht="12.4" thickBot="1" x14ac:dyDescent="0.3">
      <c r="A305" s="13"/>
      <c r="B305" s="57"/>
      <c r="C305" s="9"/>
      <c r="D305" s="10"/>
      <c r="E305" s="11"/>
      <c r="F305" s="10"/>
      <c r="G305" s="12"/>
      <c r="H305" s="10"/>
      <c r="I305" s="11"/>
      <c r="J305" s="10" t="str">
        <f t="shared" si="15"/>
        <v/>
      </c>
      <c r="K305" s="12"/>
      <c r="L305" s="10"/>
      <c r="M305" s="11"/>
      <c r="N305" s="10"/>
      <c r="O305" s="12"/>
      <c r="P305" s="10"/>
      <c r="Q305" s="11"/>
      <c r="U305" s="62" t="str">
        <f t="shared" si="16"/>
        <v/>
      </c>
      <c r="V305" s="62" t="str">
        <f>IF(ISERROR(MATCH($U305,$U$11:U304,0))=TRUE,U305,"")</f>
        <v/>
      </c>
      <c r="W305" s="62" t="str">
        <f t="shared" si="18"/>
        <v/>
      </c>
      <c r="X305" s="62" t="str">
        <f t="shared" si="17"/>
        <v/>
      </c>
    </row>
    <row r="306" spans="1:24" s="62" customFormat="1" ht="12.4" thickTop="1" x14ac:dyDescent="0.25">
      <c r="A306" s="13"/>
      <c r="B306" s="58"/>
      <c r="C306" s="1"/>
      <c r="D306" s="2"/>
      <c r="E306" s="3"/>
      <c r="F306" s="2"/>
      <c r="G306" s="4"/>
      <c r="H306" s="2"/>
      <c r="I306" s="3"/>
      <c r="J306" s="2" t="str">
        <f t="shared" si="15"/>
        <v/>
      </c>
      <c r="K306" s="4"/>
      <c r="L306" s="2"/>
      <c r="M306" s="3"/>
      <c r="N306" s="2"/>
      <c r="O306" s="4"/>
      <c r="P306" s="2"/>
      <c r="Q306" s="3"/>
      <c r="U306" s="62" t="str">
        <f t="shared" si="16"/>
        <v/>
      </c>
      <c r="V306" s="62" t="str">
        <f>IF(ISERROR(MATCH($U306,$U$11:U305,0))=TRUE,U306,"")</f>
        <v/>
      </c>
      <c r="W306" s="62" t="str">
        <f t="shared" si="18"/>
        <v/>
      </c>
      <c r="X306" s="62" t="str">
        <f t="shared" si="17"/>
        <v/>
      </c>
    </row>
    <row r="307" spans="1:24" s="62" customFormat="1" ht="11.85" x14ac:dyDescent="0.25">
      <c r="A307" s="13"/>
      <c r="B307" s="56"/>
      <c r="C307" s="5"/>
      <c r="D307" s="6"/>
      <c r="E307" s="7"/>
      <c r="F307" s="6"/>
      <c r="G307" s="8"/>
      <c r="H307" s="6"/>
      <c r="I307" s="7"/>
      <c r="J307" s="6" t="str">
        <f t="shared" si="15"/>
        <v/>
      </c>
      <c r="K307" s="8"/>
      <c r="L307" s="6"/>
      <c r="M307" s="7"/>
      <c r="N307" s="6"/>
      <c r="O307" s="8"/>
      <c r="P307" s="6"/>
      <c r="Q307" s="7"/>
      <c r="U307" s="62" t="str">
        <f t="shared" si="16"/>
        <v/>
      </c>
      <c r="V307" s="62" t="str">
        <f>IF(ISERROR(MATCH($U307,$U$11:U306,0))=TRUE,U307,"")</f>
        <v/>
      </c>
      <c r="W307" s="62" t="str">
        <f t="shared" si="18"/>
        <v/>
      </c>
      <c r="X307" s="62" t="str">
        <f t="shared" si="17"/>
        <v/>
      </c>
    </row>
    <row r="308" spans="1:24" s="62" customFormat="1" ht="12.4" thickBot="1" x14ac:dyDescent="0.3">
      <c r="A308" s="13"/>
      <c r="B308" s="57"/>
      <c r="C308" s="9"/>
      <c r="D308" s="10"/>
      <c r="E308" s="11"/>
      <c r="F308" s="10"/>
      <c r="G308" s="12"/>
      <c r="H308" s="10"/>
      <c r="I308" s="11"/>
      <c r="J308" s="10" t="str">
        <f t="shared" ref="J308:J371" si="19">IF(C308="","",IF(I308="",100,""))</f>
        <v/>
      </c>
      <c r="K308" s="12"/>
      <c r="L308" s="10"/>
      <c r="M308" s="11"/>
      <c r="N308" s="10"/>
      <c r="O308" s="12"/>
      <c r="P308" s="10"/>
      <c r="Q308" s="11"/>
      <c r="U308" s="62" t="str">
        <f t="shared" si="16"/>
        <v/>
      </c>
      <c r="V308" s="62" t="str">
        <f>IF(ISERROR(MATCH($U308,$U$11:U307,0))=TRUE,U308,"")</f>
        <v/>
      </c>
      <c r="W308" s="62" t="str">
        <f t="shared" si="18"/>
        <v/>
      </c>
      <c r="X308" s="62" t="str">
        <f t="shared" si="17"/>
        <v/>
      </c>
    </row>
    <row r="309" spans="1:24" s="62" customFormat="1" ht="12.4" thickTop="1" x14ac:dyDescent="0.25">
      <c r="A309" s="13"/>
      <c r="B309" s="58"/>
      <c r="C309" s="1"/>
      <c r="D309" s="2"/>
      <c r="E309" s="3"/>
      <c r="F309" s="2"/>
      <c r="G309" s="4"/>
      <c r="H309" s="2"/>
      <c r="I309" s="3"/>
      <c r="J309" s="2" t="str">
        <f t="shared" si="19"/>
        <v/>
      </c>
      <c r="K309" s="4"/>
      <c r="L309" s="2"/>
      <c r="M309" s="3"/>
      <c r="N309" s="2"/>
      <c r="O309" s="4"/>
      <c r="P309" s="2"/>
      <c r="Q309" s="3"/>
      <c r="U309" s="62" t="str">
        <f t="shared" si="16"/>
        <v/>
      </c>
      <c r="V309" s="62" t="str">
        <f>IF(ISERROR(MATCH($U309,$U$11:U308,0))=TRUE,U309,"")</f>
        <v/>
      </c>
      <c r="W309" s="62" t="str">
        <f t="shared" si="18"/>
        <v/>
      </c>
      <c r="X309" s="62" t="str">
        <f t="shared" si="17"/>
        <v/>
      </c>
    </row>
    <row r="310" spans="1:24" s="62" customFormat="1" ht="11.85" x14ac:dyDescent="0.25">
      <c r="A310" s="13"/>
      <c r="B310" s="56"/>
      <c r="C310" s="5"/>
      <c r="D310" s="6"/>
      <c r="E310" s="7"/>
      <c r="F310" s="6"/>
      <c r="G310" s="8"/>
      <c r="H310" s="6"/>
      <c r="I310" s="7"/>
      <c r="J310" s="6" t="str">
        <f t="shared" si="19"/>
        <v/>
      </c>
      <c r="K310" s="8"/>
      <c r="L310" s="6"/>
      <c r="M310" s="7"/>
      <c r="N310" s="6"/>
      <c r="O310" s="8"/>
      <c r="P310" s="6"/>
      <c r="Q310" s="7"/>
      <c r="U310" s="62" t="str">
        <f t="shared" si="16"/>
        <v/>
      </c>
      <c r="V310" s="62" t="str">
        <f>IF(ISERROR(MATCH($U310,$U$11:U309,0))=TRUE,U310,"")</f>
        <v/>
      </c>
      <c r="W310" s="62" t="str">
        <f t="shared" si="18"/>
        <v/>
      </c>
      <c r="X310" s="62" t="str">
        <f t="shared" si="17"/>
        <v/>
      </c>
    </row>
    <row r="311" spans="1:24" s="62" customFormat="1" ht="12.4" thickBot="1" x14ac:dyDescent="0.3">
      <c r="A311" s="13"/>
      <c r="B311" s="57"/>
      <c r="C311" s="9"/>
      <c r="D311" s="10"/>
      <c r="E311" s="11"/>
      <c r="F311" s="10"/>
      <c r="G311" s="12"/>
      <c r="H311" s="10"/>
      <c r="I311" s="11"/>
      <c r="J311" s="10" t="str">
        <f t="shared" si="19"/>
        <v/>
      </c>
      <c r="K311" s="12"/>
      <c r="L311" s="10"/>
      <c r="M311" s="11"/>
      <c r="N311" s="10"/>
      <c r="O311" s="12"/>
      <c r="P311" s="10"/>
      <c r="Q311" s="11"/>
      <c r="U311" s="62" t="str">
        <f t="shared" si="16"/>
        <v/>
      </c>
      <c r="V311" s="62" t="str">
        <f>IF(ISERROR(MATCH($U311,$U$11:U310,0))=TRUE,U311,"")</f>
        <v/>
      </c>
      <c r="W311" s="62" t="str">
        <f t="shared" si="18"/>
        <v/>
      </c>
      <c r="X311" s="62" t="str">
        <f t="shared" si="17"/>
        <v/>
      </c>
    </row>
    <row r="312" spans="1:24" s="62" customFormat="1" ht="12.4" thickTop="1" x14ac:dyDescent="0.25">
      <c r="A312" s="13"/>
      <c r="B312" s="58"/>
      <c r="C312" s="1"/>
      <c r="D312" s="2"/>
      <c r="E312" s="3"/>
      <c r="F312" s="2"/>
      <c r="G312" s="4"/>
      <c r="H312" s="2"/>
      <c r="I312" s="3"/>
      <c r="J312" s="2" t="str">
        <f t="shared" si="19"/>
        <v/>
      </c>
      <c r="K312" s="4"/>
      <c r="L312" s="2"/>
      <c r="M312" s="3"/>
      <c r="N312" s="2"/>
      <c r="O312" s="4"/>
      <c r="P312" s="2"/>
      <c r="Q312" s="3"/>
      <c r="U312" s="62" t="str">
        <f t="shared" si="16"/>
        <v/>
      </c>
      <c r="V312" s="62" t="str">
        <f>IF(ISERROR(MATCH($U312,$U$11:U311,0))=TRUE,U312,"")</f>
        <v/>
      </c>
      <c r="W312" s="62" t="str">
        <f t="shared" si="18"/>
        <v/>
      </c>
      <c r="X312" s="62" t="str">
        <f t="shared" si="17"/>
        <v/>
      </c>
    </row>
    <row r="313" spans="1:24" s="62" customFormat="1" ht="11.85" x14ac:dyDescent="0.25">
      <c r="A313" s="13"/>
      <c r="B313" s="56"/>
      <c r="C313" s="5"/>
      <c r="D313" s="6"/>
      <c r="E313" s="7"/>
      <c r="F313" s="6"/>
      <c r="G313" s="8"/>
      <c r="H313" s="6"/>
      <c r="I313" s="7"/>
      <c r="J313" s="6" t="str">
        <f t="shared" si="19"/>
        <v/>
      </c>
      <c r="K313" s="8"/>
      <c r="L313" s="6"/>
      <c r="M313" s="7"/>
      <c r="N313" s="6"/>
      <c r="O313" s="8"/>
      <c r="P313" s="6"/>
      <c r="Q313" s="7"/>
      <c r="U313" s="62" t="str">
        <f t="shared" si="16"/>
        <v/>
      </c>
      <c r="V313" s="62" t="str">
        <f>IF(ISERROR(MATCH($U313,$U$11:U312,0))=TRUE,U313,"")</f>
        <v/>
      </c>
      <c r="W313" s="62" t="str">
        <f t="shared" si="18"/>
        <v/>
      </c>
      <c r="X313" s="62" t="str">
        <f t="shared" si="17"/>
        <v/>
      </c>
    </row>
    <row r="314" spans="1:24" s="62" customFormat="1" ht="12.4" thickBot="1" x14ac:dyDescent="0.3">
      <c r="A314" s="13"/>
      <c r="B314" s="57"/>
      <c r="C314" s="9"/>
      <c r="D314" s="10"/>
      <c r="E314" s="11"/>
      <c r="F314" s="10"/>
      <c r="G314" s="12"/>
      <c r="H314" s="10"/>
      <c r="I314" s="11"/>
      <c r="J314" s="10" t="str">
        <f t="shared" si="19"/>
        <v/>
      </c>
      <c r="K314" s="12"/>
      <c r="L314" s="10"/>
      <c r="M314" s="11"/>
      <c r="N314" s="10"/>
      <c r="O314" s="12"/>
      <c r="P314" s="10"/>
      <c r="Q314" s="11"/>
      <c r="U314" s="62" t="str">
        <f t="shared" si="16"/>
        <v/>
      </c>
      <c r="V314" s="62" t="str">
        <f>IF(ISERROR(MATCH($U314,$U$11:U313,0))=TRUE,U314,"")</f>
        <v/>
      </c>
      <c r="W314" s="62" t="str">
        <f t="shared" si="18"/>
        <v/>
      </c>
      <c r="X314" s="62" t="str">
        <f t="shared" si="17"/>
        <v/>
      </c>
    </row>
    <row r="315" spans="1:24" s="62" customFormat="1" ht="12.4" thickTop="1" x14ac:dyDescent="0.25">
      <c r="A315" s="13"/>
      <c r="B315" s="58"/>
      <c r="C315" s="1"/>
      <c r="D315" s="2"/>
      <c r="E315" s="3"/>
      <c r="F315" s="2"/>
      <c r="G315" s="4"/>
      <c r="H315" s="2"/>
      <c r="I315" s="3"/>
      <c r="J315" s="2" t="str">
        <f t="shared" si="19"/>
        <v/>
      </c>
      <c r="K315" s="4"/>
      <c r="L315" s="2"/>
      <c r="M315" s="3"/>
      <c r="N315" s="2"/>
      <c r="O315" s="4"/>
      <c r="P315" s="2"/>
      <c r="Q315" s="3"/>
      <c r="U315" s="62" t="str">
        <f t="shared" si="16"/>
        <v/>
      </c>
      <c r="V315" s="62" t="str">
        <f>IF(ISERROR(MATCH($U315,$U$11:U314,0))=TRUE,U315,"")</f>
        <v/>
      </c>
      <c r="W315" s="62" t="str">
        <f t="shared" si="18"/>
        <v/>
      </c>
      <c r="X315" s="62" t="str">
        <f t="shared" si="17"/>
        <v/>
      </c>
    </row>
    <row r="316" spans="1:24" s="62" customFormat="1" ht="11.85" x14ac:dyDescent="0.25">
      <c r="A316" s="13"/>
      <c r="B316" s="56"/>
      <c r="C316" s="5"/>
      <c r="D316" s="6"/>
      <c r="E316" s="7"/>
      <c r="F316" s="6"/>
      <c r="G316" s="8"/>
      <c r="H316" s="6"/>
      <c r="I316" s="7"/>
      <c r="J316" s="6" t="str">
        <f t="shared" si="19"/>
        <v/>
      </c>
      <c r="K316" s="8"/>
      <c r="L316" s="6"/>
      <c r="M316" s="7"/>
      <c r="N316" s="6"/>
      <c r="O316" s="8"/>
      <c r="P316" s="6"/>
      <c r="Q316" s="7"/>
      <c r="U316" s="62" t="str">
        <f t="shared" si="16"/>
        <v/>
      </c>
      <c r="V316" s="62" t="str">
        <f>IF(ISERROR(MATCH($U316,$U$11:U315,0))=TRUE,U316,"")</f>
        <v/>
      </c>
      <c r="W316" s="62" t="str">
        <f t="shared" si="18"/>
        <v/>
      </c>
      <c r="X316" s="62" t="str">
        <f t="shared" si="17"/>
        <v/>
      </c>
    </row>
    <row r="317" spans="1:24" s="62" customFormat="1" ht="12.4" thickBot="1" x14ac:dyDescent="0.3">
      <c r="A317" s="13"/>
      <c r="B317" s="57"/>
      <c r="C317" s="9"/>
      <c r="D317" s="10"/>
      <c r="E317" s="11"/>
      <c r="F317" s="10"/>
      <c r="G317" s="12"/>
      <c r="H317" s="10"/>
      <c r="I317" s="11"/>
      <c r="J317" s="10" t="str">
        <f t="shared" si="19"/>
        <v/>
      </c>
      <c r="K317" s="12"/>
      <c r="L317" s="10"/>
      <c r="M317" s="11"/>
      <c r="N317" s="10"/>
      <c r="O317" s="12"/>
      <c r="P317" s="10"/>
      <c r="Q317" s="11"/>
      <c r="U317" s="62" t="str">
        <f t="shared" si="16"/>
        <v/>
      </c>
      <c r="V317" s="62" t="str">
        <f>IF(ISERROR(MATCH($U317,$U$11:U316,0))=TRUE,U317,"")</f>
        <v/>
      </c>
      <c r="W317" s="62" t="str">
        <f t="shared" si="18"/>
        <v/>
      </c>
      <c r="X317" s="62" t="str">
        <f t="shared" si="17"/>
        <v/>
      </c>
    </row>
    <row r="318" spans="1:24" s="62" customFormat="1" ht="12.4" thickTop="1" x14ac:dyDescent="0.25">
      <c r="A318" s="13"/>
      <c r="B318" s="58"/>
      <c r="C318" s="1"/>
      <c r="D318" s="2"/>
      <c r="E318" s="3"/>
      <c r="F318" s="2"/>
      <c r="G318" s="4"/>
      <c r="H318" s="2"/>
      <c r="I318" s="3"/>
      <c r="J318" s="2" t="str">
        <f t="shared" si="19"/>
        <v/>
      </c>
      <c r="K318" s="4"/>
      <c r="L318" s="2"/>
      <c r="M318" s="3"/>
      <c r="N318" s="2"/>
      <c r="O318" s="4"/>
      <c r="P318" s="2"/>
      <c r="Q318" s="3"/>
      <c r="U318" s="62" t="str">
        <f t="shared" si="16"/>
        <v/>
      </c>
      <c r="V318" s="62" t="str">
        <f>IF(ISERROR(MATCH($U318,$U$11:U317,0))=TRUE,U318,"")</f>
        <v/>
      </c>
      <c r="W318" s="62" t="str">
        <f t="shared" si="18"/>
        <v/>
      </c>
      <c r="X318" s="62" t="str">
        <f t="shared" si="17"/>
        <v/>
      </c>
    </row>
    <row r="319" spans="1:24" s="62" customFormat="1" ht="11.85" x14ac:dyDescent="0.25">
      <c r="A319" s="13"/>
      <c r="B319" s="56"/>
      <c r="C319" s="5"/>
      <c r="D319" s="6"/>
      <c r="E319" s="7"/>
      <c r="F319" s="6"/>
      <c r="G319" s="8"/>
      <c r="H319" s="6"/>
      <c r="I319" s="7"/>
      <c r="J319" s="6" t="str">
        <f t="shared" si="19"/>
        <v/>
      </c>
      <c r="K319" s="8"/>
      <c r="L319" s="6"/>
      <c r="M319" s="7"/>
      <c r="N319" s="6"/>
      <c r="O319" s="8"/>
      <c r="P319" s="6"/>
      <c r="Q319" s="7"/>
      <c r="U319" s="62" t="str">
        <f t="shared" si="16"/>
        <v/>
      </c>
      <c r="V319" s="62" t="str">
        <f>IF(ISERROR(MATCH($U319,$U$11:U318,0))=TRUE,U319,"")</f>
        <v/>
      </c>
      <c r="W319" s="62" t="str">
        <f t="shared" si="18"/>
        <v/>
      </c>
      <c r="X319" s="62" t="str">
        <f t="shared" si="17"/>
        <v/>
      </c>
    </row>
    <row r="320" spans="1:24" s="62" customFormat="1" ht="12.4" thickBot="1" x14ac:dyDescent="0.3">
      <c r="A320" s="13"/>
      <c r="B320" s="57"/>
      <c r="C320" s="9"/>
      <c r="D320" s="10"/>
      <c r="E320" s="11"/>
      <c r="F320" s="10"/>
      <c r="G320" s="12"/>
      <c r="H320" s="10"/>
      <c r="I320" s="11"/>
      <c r="J320" s="10" t="str">
        <f t="shared" si="19"/>
        <v/>
      </c>
      <c r="K320" s="12"/>
      <c r="L320" s="10"/>
      <c r="M320" s="11"/>
      <c r="N320" s="10"/>
      <c r="O320" s="12"/>
      <c r="P320" s="10"/>
      <c r="Q320" s="11"/>
      <c r="U320" s="62" t="str">
        <f t="shared" si="16"/>
        <v/>
      </c>
      <c r="V320" s="62" t="str">
        <f>IF(ISERROR(MATCH($U320,$U$11:U319,0))=TRUE,U320,"")</f>
        <v/>
      </c>
      <c r="W320" s="62" t="str">
        <f t="shared" si="18"/>
        <v/>
      </c>
      <c r="X320" s="62" t="str">
        <f t="shared" si="17"/>
        <v/>
      </c>
    </row>
    <row r="321" spans="1:24" s="62" customFormat="1" ht="12.4" thickTop="1" x14ac:dyDescent="0.25">
      <c r="A321" s="13"/>
      <c r="B321" s="58"/>
      <c r="C321" s="1"/>
      <c r="D321" s="2"/>
      <c r="E321" s="3"/>
      <c r="F321" s="2"/>
      <c r="G321" s="4"/>
      <c r="H321" s="2"/>
      <c r="I321" s="3"/>
      <c r="J321" s="2" t="str">
        <f t="shared" si="19"/>
        <v/>
      </c>
      <c r="K321" s="4"/>
      <c r="L321" s="2"/>
      <c r="M321" s="3"/>
      <c r="N321" s="2"/>
      <c r="O321" s="4"/>
      <c r="P321" s="2"/>
      <c r="Q321" s="3"/>
      <c r="U321" s="62" t="str">
        <f t="shared" si="16"/>
        <v/>
      </c>
      <c r="V321" s="62" t="str">
        <f>IF(ISERROR(MATCH($U321,$U$11:U320,0))=TRUE,U321,"")</f>
        <v/>
      </c>
      <c r="W321" s="62" t="str">
        <f t="shared" si="18"/>
        <v/>
      </c>
      <c r="X321" s="62" t="str">
        <f t="shared" si="17"/>
        <v/>
      </c>
    </row>
    <row r="322" spans="1:24" s="62" customFormat="1" ht="11.85" x14ac:dyDescent="0.25">
      <c r="A322" s="13"/>
      <c r="B322" s="56"/>
      <c r="C322" s="5"/>
      <c r="D322" s="6"/>
      <c r="E322" s="7"/>
      <c r="F322" s="6"/>
      <c r="G322" s="8"/>
      <c r="H322" s="6"/>
      <c r="I322" s="7"/>
      <c r="J322" s="6" t="str">
        <f t="shared" si="19"/>
        <v/>
      </c>
      <c r="K322" s="8"/>
      <c r="L322" s="6"/>
      <c r="M322" s="7"/>
      <c r="N322" s="6"/>
      <c r="O322" s="8"/>
      <c r="P322" s="6"/>
      <c r="Q322" s="7"/>
      <c r="U322" s="62" t="str">
        <f t="shared" si="16"/>
        <v/>
      </c>
      <c r="V322" s="62" t="str">
        <f>IF(ISERROR(MATCH($U322,$U$11:U321,0))=TRUE,U322,"")</f>
        <v/>
      </c>
      <c r="W322" s="62" t="str">
        <f t="shared" si="18"/>
        <v/>
      </c>
      <c r="X322" s="62" t="str">
        <f t="shared" si="17"/>
        <v/>
      </c>
    </row>
    <row r="323" spans="1:24" s="62" customFormat="1" ht="12.4" thickBot="1" x14ac:dyDescent="0.3">
      <c r="A323" s="13"/>
      <c r="B323" s="57"/>
      <c r="C323" s="9"/>
      <c r="D323" s="10"/>
      <c r="E323" s="11"/>
      <c r="F323" s="10"/>
      <c r="G323" s="12"/>
      <c r="H323" s="10"/>
      <c r="I323" s="11"/>
      <c r="J323" s="10" t="str">
        <f t="shared" si="19"/>
        <v/>
      </c>
      <c r="K323" s="12"/>
      <c r="L323" s="10"/>
      <c r="M323" s="11"/>
      <c r="N323" s="10"/>
      <c r="O323" s="12"/>
      <c r="P323" s="10"/>
      <c r="Q323" s="11"/>
      <c r="U323" s="62" t="str">
        <f t="shared" si="16"/>
        <v/>
      </c>
      <c r="V323" s="62" t="str">
        <f>IF(ISERROR(MATCH($U323,$U$11:U322,0))=TRUE,U323,"")</f>
        <v/>
      </c>
      <c r="W323" s="62" t="str">
        <f t="shared" si="18"/>
        <v/>
      </c>
      <c r="X323" s="62" t="str">
        <f t="shared" si="17"/>
        <v/>
      </c>
    </row>
    <row r="324" spans="1:24" s="62" customFormat="1" ht="12.4" thickTop="1" x14ac:dyDescent="0.25">
      <c r="A324" s="13"/>
      <c r="B324" s="58"/>
      <c r="C324" s="1"/>
      <c r="D324" s="2"/>
      <c r="E324" s="3"/>
      <c r="F324" s="2"/>
      <c r="G324" s="4"/>
      <c r="H324" s="2"/>
      <c r="I324" s="3"/>
      <c r="J324" s="2" t="str">
        <f t="shared" si="19"/>
        <v/>
      </c>
      <c r="K324" s="4"/>
      <c r="L324" s="2"/>
      <c r="M324" s="3"/>
      <c r="N324" s="2"/>
      <c r="O324" s="4"/>
      <c r="P324" s="2"/>
      <c r="Q324" s="3"/>
      <c r="U324" s="62" t="str">
        <f t="shared" si="16"/>
        <v/>
      </c>
      <c r="V324" s="62" t="str">
        <f>IF(ISERROR(MATCH($U324,$U$11:U323,0))=TRUE,U324,"")</f>
        <v/>
      </c>
      <c r="W324" s="62" t="str">
        <f t="shared" si="18"/>
        <v/>
      </c>
      <c r="X324" s="62" t="str">
        <f t="shared" si="17"/>
        <v/>
      </c>
    </row>
    <row r="325" spans="1:24" s="62" customFormat="1" ht="11.85" x14ac:dyDescent="0.25">
      <c r="A325" s="13"/>
      <c r="B325" s="56"/>
      <c r="C325" s="5"/>
      <c r="D325" s="6"/>
      <c r="E325" s="7"/>
      <c r="F325" s="6"/>
      <c r="G325" s="8"/>
      <c r="H325" s="6"/>
      <c r="I325" s="7"/>
      <c r="J325" s="6" t="str">
        <f t="shared" si="19"/>
        <v/>
      </c>
      <c r="K325" s="8"/>
      <c r="L325" s="6"/>
      <c r="M325" s="7"/>
      <c r="N325" s="6"/>
      <c r="O325" s="8"/>
      <c r="P325" s="6"/>
      <c r="Q325" s="7"/>
      <c r="U325" s="62" t="str">
        <f t="shared" si="16"/>
        <v/>
      </c>
      <c r="V325" s="62" t="str">
        <f>IF(ISERROR(MATCH($U325,$U$11:U324,0))=TRUE,U325,"")</f>
        <v/>
      </c>
      <c r="W325" s="62" t="str">
        <f t="shared" si="18"/>
        <v/>
      </c>
      <c r="X325" s="62" t="str">
        <f t="shared" si="17"/>
        <v/>
      </c>
    </row>
    <row r="326" spans="1:24" s="62" customFormat="1" ht="12.4" thickBot="1" x14ac:dyDescent="0.3">
      <c r="A326" s="13"/>
      <c r="B326" s="57"/>
      <c r="C326" s="9"/>
      <c r="D326" s="10"/>
      <c r="E326" s="11"/>
      <c r="F326" s="10"/>
      <c r="G326" s="12"/>
      <c r="H326" s="10"/>
      <c r="I326" s="11"/>
      <c r="J326" s="10" t="str">
        <f t="shared" si="19"/>
        <v/>
      </c>
      <c r="K326" s="12"/>
      <c r="L326" s="10"/>
      <c r="M326" s="11"/>
      <c r="N326" s="10"/>
      <c r="O326" s="12"/>
      <c r="P326" s="10"/>
      <c r="Q326" s="11"/>
      <c r="U326" s="62" t="str">
        <f t="shared" si="16"/>
        <v/>
      </c>
      <c r="V326" s="62" t="str">
        <f>IF(ISERROR(MATCH($U326,$U$11:U325,0))=TRUE,U326,"")</f>
        <v/>
      </c>
      <c r="W326" s="62" t="str">
        <f t="shared" si="18"/>
        <v/>
      </c>
      <c r="X326" s="62" t="str">
        <f t="shared" si="17"/>
        <v/>
      </c>
    </row>
    <row r="327" spans="1:24" s="62" customFormat="1" ht="12.4" thickTop="1" x14ac:dyDescent="0.25">
      <c r="A327" s="13"/>
      <c r="B327" s="58"/>
      <c r="C327" s="1"/>
      <c r="D327" s="2"/>
      <c r="E327" s="3"/>
      <c r="F327" s="2"/>
      <c r="G327" s="4"/>
      <c r="H327" s="2"/>
      <c r="I327" s="3"/>
      <c r="J327" s="2" t="str">
        <f t="shared" si="19"/>
        <v/>
      </c>
      <c r="K327" s="4"/>
      <c r="L327" s="2"/>
      <c r="M327" s="3"/>
      <c r="N327" s="2"/>
      <c r="O327" s="4"/>
      <c r="P327" s="2"/>
      <c r="Q327" s="3"/>
      <c r="U327" s="62" t="str">
        <f t="shared" si="16"/>
        <v/>
      </c>
      <c r="V327" s="62" t="str">
        <f>IF(ISERROR(MATCH($U327,$U$11:U326,0))=TRUE,U327,"")</f>
        <v/>
      </c>
      <c r="W327" s="62" t="str">
        <f t="shared" si="18"/>
        <v/>
      </c>
      <c r="X327" s="62" t="str">
        <f t="shared" si="17"/>
        <v/>
      </c>
    </row>
    <row r="328" spans="1:24" s="62" customFormat="1" ht="11.85" x14ac:dyDescent="0.25">
      <c r="A328" s="13"/>
      <c r="B328" s="56"/>
      <c r="C328" s="5"/>
      <c r="D328" s="6"/>
      <c r="E328" s="7"/>
      <c r="F328" s="6"/>
      <c r="G328" s="8"/>
      <c r="H328" s="6"/>
      <c r="I328" s="7"/>
      <c r="J328" s="6" t="str">
        <f t="shared" si="19"/>
        <v/>
      </c>
      <c r="K328" s="8"/>
      <c r="L328" s="6"/>
      <c r="M328" s="7"/>
      <c r="N328" s="6"/>
      <c r="O328" s="8"/>
      <c r="P328" s="6"/>
      <c r="Q328" s="7"/>
      <c r="U328" s="62" t="str">
        <f t="shared" si="16"/>
        <v/>
      </c>
      <c r="V328" s="62" t="str">
        <f>IF(ISERROR(MATCH($U328,$U$11:U327,0))=TRUE,U328,"")</f>
        <v/>
      </c>
      <c r="W328" s="62" t="str">
        <f t="shared" si="18"/>
        <v/>
      </c>
      <c r="X328" s="62" t="str">
        <f t="shared" si="17"/>
        <v/>
      </c>
    </row>
    <row r="329" spans="1:24" s="62" customFormat="1" ht="12.4" thickBot="1" x14ac:dyDescent="0.3">
      <c r="A329" s="13"/>
      <c r="B329" s="57"/>
      <c r="C329" s="9"/>
      <c r="D329" s="10"/>
      <c r="E329" s="11"/>
      <c r="F329" s="10"/>
      <c r="G329" s="12"/>
      <c r="H329" s="10"/>
      <c r="I329" s="11"/>
      <c r="J329" s="10" t="str">
        <f t="shared" si="19"/>
        <v/>
      </c>
      <c r="K329" s="12"/>
      <c r="L329" s="10"/>
      <c r="M329" s="11"/>
      <c r="N329" s="10"/>
      <c r="O329" s="12"/>
      <c r="P329" s="10"/>
      <c r="Q329" s="11"/>
      <c r="U329" s="62" t="str">
        <f t="shared" si="16"/>
        <v/>
      </c>
      <c r="V329" s="62" t="str">
        <f>IF(ISERROR(MATCH($U329,$U$11:U328,0))=TRUE,U329,"")</f>
        <v/>
      </c>
      <c r="W329" s="62" t="str">
        <f t="shared" si="18"/>
        <v/>
      </c>
      <c r="X329" s="62" t="str">
        <f t="shared" si="17"/>
        <v/>
      </c>
    </row>
    <row r="330" spans="1:24" s="62" customFormat="1" ht="12.4" thickTop="1" x14ac:dyDescent="0.25">
      <c r="A330" s="13"/>
      <c r="B330" s="58"/>
      <c r="C330" s="1"/>
      <c r="D330" s="2"/>
      <c r="E330" s="3"/>
      <c r="F330" s="2"/>
      <c r="G330" s="4"/>
      <c r="H330" s="2"/>
      <c r="I330" s="3"/>
      <c r="J330" s="2" t="str">
        <f t="shared" si="19"/>
        <v/>
      </c>
      <c r="K330" s="4"/>
      <c r="L330" s="2"/>
      <c r="M330" s="3"/>
      <c r="N330" s="2"/>
      <c r="O330" s="4"/>
      <c r="P330" s="2"/>
      <c r="Q330" s="3"/>
      <c r="U330" s="62" t="str">
        <f t="shared" si="16"/>
        <v/>
      </c>
      <c r="V330" s="62" t="str">
        <f>IF(ISERROR(MATCH($U330,$U$11:U329,0))=TRUE,U330,"")</f>
        <v/>
      </c>
      <c r="W330" s="62" t="str">
        <f t="shared" si="18"/>
        <v/>
      </c>
      <c r="X330" s="62" t="str">
        <f t="shared" si="17"/>
        <v/>
      </c>
    </row>
    <row r="331" spans="1:24" s="62" customFormat="1" ht="11.85" x14ac:dyDescent="0.25">
      <c r="A331" s="13"/>
      <c r="B331" s="56"/>
      <c r="C331" s="5"/>
      <c r="D331" s="6"/>
      <c r="E331" s="7"/>
      <c r="F331" s="6"/>
      <c r="G331" s="8"/>
      <c r="H331" s="6"/>
      <c r="I331" s="7"/>
      <c r="J331" s="6" t="str">
        <f t="shared" si="19"/>
        <v/>
      </c>
      <c r="K331" s="8"/>
      <c r="L331" s="6"/>
      <c r="M331" s="7"/>
      <c r="N331" s="6"/>
      <c r="O331" s="8"/>
      <c r="P331" s="6"/>
      <c r="Q331" s="7"/>
      <c r="U331" s="62" t="str">
        <f t="shared" si="16"/>
        <v/>
      </c>
      <c r="V331" s="62" t="str">
        <f>IF(ISERROR(MATCH($U331,$U$11:U330,0))=TRUE,U331,"")</f>
        <v/>
      </c>
      <c r="W331" s="62" t="str">
        <f t="shared" si="18"/>
        <v/>
      </c>
      <c r="X331" s="62" t="str">
        <f t="shared" si="17"/>
        <v/>
      </c>
    </row>
    <row r="332" spans="1:24" s="62" customFormat="1" ht="12.4" thickBot="1" x14ac:dyDescent="0.3">
      <c r="A332" s="13"/>
      <c r="B332" s="57"/>
      <c r="C332" s="9"/>
      <c r="D332" s="10"/>
      <c r="E332" s="11"/>
      <c r="F332" s="10"/>
      <c r="G332" s="12"/>
      <c r="H332" s="10"/>
      <c r="I332" s="11"/>
      <c r="J332" s="10" t="str">
        <f t="shared" si="19"/>
        <v/>
      </c>
      <c r="K332" s="12"/>
      <c r="L332" s="10"/>
      <c r="M332" s="11"/>
      <c r="N332" s="10"/>
      <c r="O332" s="12"/>
      <c r="P332" s="10"/>
      <c r="Q332" s="11"/>
      <c r="U332" s="62" t="str">
        <f t="shared" ref="U332:U395" si="20">IF(OR(C332="",D332=""),"",INDEX($Z$12:$Z$63,MATCH($D332,$AA$12:$AA$63,0),0)&amp;" "&amp;D332&amp;" "&amp;C332)</f>
        <v/>
      </c>
      <c r="V332" s="62" t="str">
        <f>IF(ISERROR(MATCH($U332,$U$11:U331,0))=TRUE,U332,"")</f>
        <v/>
      </c>
      <c r="W332" s="62" t="str">
        <f t="shared" si="18"/>
        <v/>
      </c>
      <c r="X332" s="62" t="str">
        <f t="shared" ref="X332:X395" si="21">IF(V332="","",COUNTIF($V$11:$V$553,"&gt;"&amp;V332)+1)</f>
        <v/>
      </c>
    </row>
    <row r="333" spans="1:24" s="62" customFormat="1" ht="12.4" thickTop="1" x14ac:dyDescent="0.25">
      <c r="A333" s="13"/>
      <c r="B333" s="58"/>
      <c r="C333" s="1"/>
      <c r="D333" s="2"/>
      <c r="E333" s="3"/>
      <c r="F333" s="2"/>
      <c r="G333" s="4"/>
      <c r="H333" s="2"/>
      <c r="I333" s="3"/>
      <c r="J333" s="2" t="str">
        <f t="shared" si="19"/>
        <v/>
      </c>
      <c r="K333" s="4"/>
      <c r="L333" s="2"/>
      <c r="M333" s="3"/>
      <c r="N333" s="2"/>
      <c r="O333" s="4"/>
      <c r="P333" s="2"/>
      <c r="Q333" s="3"/>
      <c r="U333" s="62" t="str">
        <f t="shared" si="20"/>
        <v/>
      </c>
      <c r="V333" s="62" t="str">
        <f>IF(ISERROR(MATCH($U333,$U$11:U332,0))=TRUE,U333,"")</f>
        <v/>
      </c>
      <c r="W333" s="62" t="str">
        <f t="shared" ref="W333:W396" si="22">IF(V333="","",RANK(X333,$X$12:$X$850,0))</f>
        <v/>
      </c>
      <c r="X333" s="62" t="str">
        <f t="shared" si="21"/>
        <v/>
      </c>
    </row>
    <row r="334" spans="1:24" s="62" customFormat="1" ht="11.85" x14ac:dyDescent="0.25">
      <c r="A334" s="13"/>
      <c r="B334" s="56"/>
      <c r="C334" s="5"/>
      <c r="D334" s="6"/>
      <c r="E334" s="7"/>
      <c r="F334" s="6"/>
      <c r="G334" s="8"/>
      <c r="H334" s="6"/>
      <c r="I334" s="7"/>
      <c r="J334" s="6" t="str">
        <f t="shared" si="19"/>
        <v/>
      </c>
      <c r="K334" s="8"/>
      <c r="L334" s="6"/>
      <c r="M334" s="7"/>
      <c r="N334" s="6"/>
      <c r="O334" s="8"/>
      <c r="P334" s="6"/>
      <c r="Q334" s="7"/>
      <c r="U334" s="62" t="str">
        <f t="shared" si="20"/>
        <v/>
      </c>
      <c r="V334" s="62" t="str">
        <f>IF(ISERROR(MATCH($U334,$U$11:U333,0))=TRUE,U334,"")</f>
        <v/>
      </c>
      <c r="W334" s="62" t="str">
        <f t="shared" si="22"/>
        <v/>
      </c>
      <c r="X334" s="62" t="str">
        <f t="shared" si="21"/>
        <v/>
      </c>
    </row>
    <row r="335" spans="1:24" s="62" customFormat="1" ht="12.4" thickBot="1" x14ac:dyDescent="0.3">
      <c r="A335" s="13"/>
      <c r="B335" s="57"/>
      <c r="C335" s="9"/>
      <c r="D335" s="10"/>
      <c r="E335" s="11"/>
      <c r="F335" s="10"/>
      <c r="G335" s="12"/>
      <c r="H335" s="10"/>
      <c r="I335" s="11"/>
      <c r="J335" s="10" t="str">
        <f t="shared" si="19"/>
        <v/>
      </c>
      <c r="K335" s="12"/>
      <c r="L335" s="10"/>
      <c r="M335" s="11"/>
      <c r="N335" s="10"/>
      <c r="O335" s="12"/>
      <c r="P335" s="10"/>
      <c r="Q335" s="11"/>
      <c r="U335" s="62" t="str">
        <f t="shared" si="20"/>
        <v/>
      </c>
      <c r="V335" s="62" t="str">
        <f>IF(ISERROR(MATCH($U335,$U$11:U334,0))=TRUE,U335,"")</f>
        <v/>
      </c>
      <c r="W335" s="62" t="str">
        <f t="shared" si="22"/>
        <v/>
      </c>
      <c r="X335" s="62" t="str">
        <f t="shared" si="21"/>
        <v/>
      </c>
    </row>
    <row r="336" spans="1:24" s="62" customFormat="1" ht="12.4" thickTop="1" x14ac:dyDescent="0.25">
      <c r="A336" s="13"/>
      <c r="B336" s="58"/>
      <c r="C336" s="1"/>
      <c r="D336" s="2"/>
      <c r="E336" s="3"/>
      <c r="F336" s="2"/>
      <c r="G336" s="4"/>
      <c r="H336" s="2"/>
      <c r="I336" s="3"/>
      <c r="J336" s="2" t="str">
        <f t="shared" si="19"/>
        <v/>
      </c>
      <c r="K336" s="4"/>
      <c r="L336" s="2"/>
      <c r="M336" s="3"/>
      <c r="N336" s="2"/>
      <c r="O336" s="4"/>
      <c r="P336" s="2"/>
      <c r="Q336" s="3"/>
      <c r="U336" s="62" t="str">
        <f t="shared" si="20"/>
        <v/>
      </c>
      <c r="V336" s="62" t="str">
        <f>IF(ISERROR(MATCH($U336,$U$11:U335,0))=TRUE,U336,"")</f>
        <v/>
      </c>
      <c r="W336" s="62" t="str">
        <f t="shared" si="22"/>
        <v/>
      </c>
      <c r="X336" s="62" t="str">
        <f t="shared" si="21"/>
        <v/>
      </c>
    </row>
    <row r="337" spans="1:24" s="62" customFormat="1" ht="11.85" x14ac:dyDescent="0.25">
      <c r="A337" s="13"/>
      <c r="B337" s="56"/>
      <c r="C337" s="5"/>
      <c r="D337" s="6"/>
      <c r="E337" s="7"/>
      <c r="F337" s="6"/>
      <c r="G337" s="8"/>
      <c r="H337" s="6"/>
      <c r="I337" s="7"/>
      <c r="J337" s="6" t="str">
        <f t="shared" si="19"/>
        <v/>
      </c>
      <c r="K337" s="8"/>
      <c r="L337" s="6"/>
      <c r="M337" s="7"/>
      <c r="N337" s="6"/>
      <c r="O337" s="8"/>
      <c r="P337" s="6"/>
      <c r="Q337" s="7"/>
      <c r="U337" s="62" t="str">
        <f t="shared" si="20"/>
        <v/>
      </c>
      <c r="V337" s="62" t="str">
        <f>IF(ISERROR(MATCH($U337,$U$11:U336,0))=TRUE,U337,"")</f>
        <v/>
      </c>
      <c r="W337" s="62" t="str">
        <f t="shared" si="22"/>
        <v/>
      </c>
      <c r="X337" s="62" t="str">
        <f t="shared" si="21"/>
        <v/>
      </c>
    </row>
    <row r="338" spans="1:24" s="62" customFormat="1" ht="12.4" thickBot="1" x14ac:dyDescent="0.3">
      <c r="A338" s="13"/>
      <c r="B338" s="57"/>
      <c r="C338" s="9"/>
      <c r="D338" s="10"/>
      <c r="E338" s="11"/>
      <c r="F338" s="10"/>
      <c r="G338" s="12"/>
      <c r="H338" s="10"/>
      <c r="I338" s="11"/>
      <c r="J338" s="10" t="str">
        <f t="shared" si="19"/>
        <v/>
      </c>
      <c r="K338" s="12"/>
      <c r="L338" s="10"/>
      <c r="M338" s="11"/>
      <c r="N338" s="10"/>
      <c r="O338" s="12"/>
      <c r="P338" s="10"/>
      <c r="Q338" s="11"/>
      <c r="U338" s="62" t="str">
        <f t="shared" si="20"/>
        <v/>
      </c>
      <c r="V338" s="62" t="str">
        <f>IF(ISERROR(MATCH($U338,$U$11:U337,0))=TRUE,U338,"")</f>
        <v/>
      </c>
      <c r="W338" s="62" t="str">
        <f t="shared" si="22"/>
        <v/>
      </c>
      <c r="X338" s="62" t="str">
        <f t="shared" si="21"/>
        <v/>
      </c>
    </row>
    <row r="339" spans="1:24" s="62" customFormat="1" ht="12.4" thickTop="1" x14ac:dyDescent="0.25">
      <c r="A339" s="13"/>
      <c r="B339" s="58"/>
      <c r="C339" s="1"/>
      <c r="D339" s="2"/>
      <c r="E339" s="3"/>
      <c r="F339" s="2"/>
      <c r="G339" s="4"/>
      <c r="H339" s="2"/>
      <c r="I339" s="3"/>
      <c r="J339" s="2" t="str">
        <f t="shared" si="19"/>
        <v/>
      </c>
      <c r="K339" s="4"/>
      <c r="L339" s="2"/>
      <c r="M339" s="3"/>
      <c r="N339" s="2"/>
      <c r="O339" s="4"/>
      <c r="P339" s="2"/>
      <c r="Q339" s="3"/>
      <c r="U339" s="62" t="str">
        <f t="shared" si="20"/>
        <v/>
      </c>
      <c r="V339" s="62" t="str">
        <f>IF(ISERROR(MATCH($U339,$U$11:U338,0))=TRUE,U339,"")</f>
        <v/>
      </c>
      <c r="W339" s="62" t="str">
        <f t="shared" si="22"/>
        <v/>
      </c>
      <c r="X339" s="62" t="str">
        <f t="shared" si="21"/>
        <v/>
      </c>
    </row>
    <row r="340" spans="1:24" s="62" customFormat="1" ht="11.85" x14ac:dyDescent="0.25">
      <c r="A340" s="13"/>
      <c r="B340" s="56"/>
      <c r="C340" s="5"/>
      <c r="D340" s="6"/>
      <c r="E340" s="7"/>
      <c r="F340" s="6"/>
      <c r="G340" s="8"/>
      <c r="H340" s="6"/>
      <c r="I340" s="7"/>
      <c r="J340" s="6" t="str">
        <f t="shared" si="19"/>
        <v/>
      </c>
      <c r="K340" s="8"/>
      <c r="L340" s="6"/>
      <c r="M340" s="7"/>
      <c r="N340" s="6"/>
      <c r="O340" s="8"/>
      <c r="P340" s="6"/>
      <c r="Q340" s="7"/>
      <c r="U340" s="62" t="str">
        <f t="shared" si="20"/>
        <v/>
      </c>
      <c r="V340" s="62" t="str">
        <f>IF(ISERROR(MATCH($U340,$U$11:U339,0))=TRUE,U340,"")</f>
        <v/>
      </c>
      <c r="W340" s="62" t="str">
        <f t="shared" si="22"/>
        <v/>
      </c>
      <c r="X340" s="62" t="str">
        <f t="shared" si="21"/>
        <v/>
      </c>
    </row>
    <row r="341" spans="1:24" s="62" customFormat="1" ht="12.4" thickBot="1" x14ac:dyDescent="0.3">
      <c r="A341" s="13"/>
      <c r="B341" s="57"/>
      <c r="C341" s="9"/>
      <c r="D341" s="10"/>
      <c r="E341" s="11"/>
      <c r="F341" s="10"/>
      <c r="G341" s="12"/>
      <c r="H341" s="10"/>
      <c r="I341" s="11"/>
      <c r="J341" s="10" t="str">
        <f t="shared" si="19"/>
        <v/>
      </c>
      <c r="K341" s="12"/>
      <c r="L341" s="10"/>
      <c r="M341" s="11"/>
      <c r="N341" s="10"/>
      <c r="O341" s="12"/>
      <c r="P341" s="10"/>
      <c r="Q341" s="11"/>
      <c r="U341" s="62" t="str">
        <f t="shared" si="20"/>
        <v/>
      </c>
      <c r="V341" s="62" t="str">
        <f>IF(ISERROR(MATCH($U341,$U$11:U340,0))=TRUE,U341,"")</f>
        <v/>
      </c>
      <c r="W341" s="62" t="str">
        <f t="shared" si="22"/>
        <v/>
      </c>
      <c r="X341" s="62" t="str">
        <f t="shared" si="21"/>
        <v/>
      </c>
    </row>
    <row r="342" spans="1:24" s="62" customFormat="1" ht="12.4" thickTop="1" x14ac:dyDescent="0.25">
      <c r="A342" s="13"/>
      <c r="B342" s="58"/>
      <c r="C342" s="1"/>
      <c r="D342" s="2"/>
      <c r="E342" s="3"/>
      <c r="F342" s="2"/>
      <c r="G342" s="4"/>
      <c r="H342" s="2"/>
      <c r="I342" s="3"/>
      <c r="J342" s="2" t="str">
        <f t="shared" si="19"/>
        <v/>
      </c>
      <c r="K342" s="4"/>
      <c r="L342" s="2"/>
      <c r="M342" s="3"/>
      <c r="N342" s="2"/>
      <c r="O342" s="4"/>
      <c r="P342" s="2"/>
      <c r="Q342" s="3"/>
      <c r="U342" s="62" t="str">
        <f t="shared" si="20"/>
        <v/>
      </c>
      <c r="V342" s="62" t="str">
        <f>IF(ISERROR(MATCH($U342,$U$11:U341,0))=TRUE,U342,"")</f>
        <v/>
      </c>
      <c r="W342" s="62" t="str">
        <f t="shared" si="22"/>
        <v/>
      </c>
      <c r="X342" s="62" t="str">
        <f t="shared" si="21"/>
        <v/>
      </c>
    </row>
    <row r="343" spans="1:24" s="62" customFormat="1" ht="11.85" x14ac:dyDescent="0.25">
      <c r="A343" s="13"/>
      <c r="B343" s="56"/>
      <c r="C343" s="5"/>
      <c r="D343" s="6"/>
      <c r="E343" s="7"/>
      <c r="F343" s="6"/>
      <c r="G343" s="8"/>
      <c r="H343" s="6"/>
      <c r="I343" s="7"/>
      <c r="J343" s="6" t="str">
        <f t="shared" si="19"/>
        <v/>
      </c>
      <c r="K343" s="8"/>
      <c r="L343" s="6"/>
      <c r="M343" s="7"/>
      <c r="N343" s="6"/>
      <c r="O343" s="8"/>
      <c r="P343" s="6"/>
      <c r="Q343" s="7"/>
      <c r="U343" s="62" t="str">
        <f t="shared" si="20"/>
        <v/>
      </c>
      <c r="V343" s="62" t="str">
        <f>IF(ISERROR(MATCH($U343,$U$11:U342,0))=TRUE,U343,"")</f>
        <v/>
      </c>
      <c r="W343" s="62" t="str">
        <f t="shared" si="22"/>
        <v/>
      </c>
      <c r="X343" s="62" t="str">
        <f t="shared" si="21"/>
        <v/>
      </c>
    </row>
    <row r="344" spans="1:24" s="62" customFormat="1" ht="12.4" thickBot="1" x14ac:dyDescent="0.3">
      <c r="A344" s="13"/>
      <c r="B344" s="57"/>
      <c r="C344" s="9"/>
      <c r="D344" s="10"/>
      <c r="E344" s="11"/>
      <c r="F344" s="10"/>
      <c r="G344" s="12"/>
      <c r="H344" s="10"/>
      <c r="I344" s="11"/>
      <c r="J344" s="10" t="str">
        <f t="shared" si="19"/>
        <v/>
      </c>
      <c r="K344" s="12"/>
      <c r="L344" s="10"/>
      <c r="M344" s="11"/>
      <c r="N344" s="10"/>
      <c r="O344" s="12"/>
      <c r="P344" s="10"/>
      <c r="Q344" s="11"/>
      <c r="U344" s="62" t="str">
        <f t="shared" si="20"/>
        <v/>
      </c>
      <c r="V344" s="62" t="str">
        <f>IF(ISERROR(MATCH($U344,$U$11:U343,0))=TRUE,U344,"")</f>
        <v/>
      </c>
      <c r="W344" s="62" t="str">
        <f t="shared" si="22"/>
        <v/>
      </c>
      <c r="X344" s="62" t="str">
        <f t="shared" si="21"/>
        <v/>
      </c>
    </row>
    <row r="345" spans="1:24" s="62" customFormat="1" ht="12.4" thickTop="1" x14ac:dyDescent="0.25">
      <c r="A345" s="13"/>
      <c r="B345" s="58"/>
      <c r="C345" s="1"/>
      <c r="D345" s="2"/>
      <c r="E345" s="3"/>
      <c r="F345" s="2"/>
      <c r="G345" s="4"/>
      <c r="H345" s="2"/>
      <c r="I345" s="3"/>
      <c r="J345" s="2" t="str">
        <f t="shared" si="19"/>
        <v/>
      </c>
      <c r="K345" s="4"/>
      <c r="L345" s="2"/>
      <c r="M345" s="3"/>
      <c r="N345" s="2"/>
      <c r="O345" s="4"/>
      <c r="P345" s="2"/>
      <c r="Q345" s="3"/>
      <c r="U345" s="62" t="str">
        <f t="shared" si="20"/>
        <v/>
      </c>
      <c r="V345" s="62" t="str">
        <f>IF(ISERROR(MATCH($U345,$U$11:U344,0))=TRUE,U345,"")</f>
        <v/>
      </c>
      <c r="W345" s="62" t="str">
        <f t="shared" si="22"/>
        <v/>
      </c>
      <c r="X345" s="62" t="str">
        <f t="shared" si="21"/>
        <v/>
      </c>
    </row>
    <row r="346" spans="1:24" s="62" customFormat="1" ht="11.85" x14ac:dyDescent="0.25">
      <c r="A346" s="13"/>
      <c r="B346" s="56"/>
      <c r="C346" s="5"/>
      <c r="D346" s="6"/>
      <c r="E346" s="7"/>
      <c r="F346" s="6"/>
      <c r="G346" s="8"/>
      <c r="H346" s="6"/>
      <c r="I346" s="7"/>
      <c r="J346" s="6" t="str">
        <f t="shared" si="19"/>
        <v/>
      </c>
      <c r="K346" s="8"/>
      <c r="L346" s="6"/>
      <c r="M346" s="7"/>
      <c r="N346" s="6"/>
      <c r="O346" s="8"/>
      <c r="P346" s="6"/>
      <c r="Q346" s="7"/>
      <c r="U346" s="62" t="str">
        <f t="shared" si="20"/>
        <v/>
      </c>
      <c r="V346" s="62" t="str">
        <f>IF(ISERROR(MATCH($U346,$U$11:U345,0))=TRUE,U346,"")</f>
        <v/>
      </c>
      <c r="W346" s="62" t="str">
        <f t="shared" si="22"/>
        <v/>
      </c>
      <c r="X346" s="62" t="str">
        <f t="shared" si="21"/>
        <v/>
      </c>
    </row>
    <row r="347" spans="1:24" s="62" customFormat="1" ht="12.4" thickBot="1" x14ac:dyDescent="0.3">
      <c r="A347" s="13"/>
      <c r="B347" s="57"/>
      <c r="C347" s="9"/>
      <c r="D347" s="10"/>
      <c r="E347" s="11"/>
      <c r="F347" s="10"/>
      <c r="G347" s="12"/>
      <c r="H347" s="10"/>
      <c r="I347" s="11"/>
      <c r="J347" s="10" t="str">
        <f t="shared" si="19"/>
        <v/>
      </c>
      <c r="K347" s="12"/>
      <c r="L347" s="10"/>
      <c r="M347" s="11"/>
      <c r="N347" s="10"/>
      <c r="O347" s="12"/>
      <c r="P347" s="10"/>
      <c r="Q347" s="11"/>
      <c r="U347" s="62" t="str">
        <f t="shared" si="20"/>
        <v/>
      </c>
      <c r="V347" s="62" t="str">
        <f>IF(ISERROR(MATCH($U347,$U$11:U346,0))=TRUE,U347,"")</f>
        <v/>
      </c>
      <c r="W347" s="62" t="str">
        <f t="shared" si="22"/>
        <v/>
      </c>
      <c r="X347" s="62" t="str">
        <f t="shared" si="21"/>
        <v/>
      </c>
    </row>
    <row r="348" spans="1:24" s="62" customFormat="1" ht="12.4" thickTop="1" x14ac:dyDescent="0.25">
      <c r="A348" s="13"/>
      <c r="B348" s="58"/>
      <c r="C348" s="1"/>
      <c r="D348" s="2"/>
      <c r="E348" s="3"/>
      <c r="F348" s="2"/>
      <c r="G348" s="4"/>
      <c r="H348" s="2"/>
      <c r="I348" s="3"/>
      <c r="J348" s="2" t="str">
        <f t="shared" si="19"/>
        <v/>
      </c>
      <c r="K348" s="4"/>
      <c r="L348" s="2"/>
      <c r="M348" s="3"/>
      <c r="N348" s="2"/>
      <c r="O348" s="4"/>
      <c r="P348" s="2"/>
      <c r="Q348" s="3"/>
      <c r="U348" s="62" t="str">
        <f t="shared" si="20"/>
        <v/>
      </c>
      <c r="V348" s="62" t="str">
        <f>IF(ISERROR(MATCH($U348,$U$11:U347,0))=TRUE,U348,"")</f>
        <v/>
      </c>
      <c r="W348" s="62" t="str">
        <f t="shared" si="22"/>
        <v/>
      </c>
      <c r="X348" s="62" t="str">
        <f t="shared" si="21"/>
        <v/>
      </c>
    </row>
    <row r="349" spans="1:24" s="62" customFormat="1" ht="11.85" x14ac:dyDescent="0.25">
      <c r="A349" s="13"/>
      <c r="B349" s="56"/>
      <c r="C349" s="5"/>
      <c r="D349" s="6"/>
      <c r="E349" s="7"/>
      <c r="F349" s="6"/>
      <c r="G349" s="8"/>
      <c r="H349" s="6"/>
      <c r="I349" s="7"/>
      <c r="J349" s="6" t="str">
        <f t="shared" si="19"/>
        <v/>
      </c>
      <c r="K349" s="8"/>
      <c r="L349" s="6"/>
      <c r="M349" s="7"/>
      <c r="N349" s="6"/>
      <c r="O349" s="8"/>
      <c r="P349" s="6"/>
      <c r="Q349" s="7"/>
      <c r="U349" s="62" t="str">
        <f t="shared" si="20"/>
        <v/>
      </c>
      <c r="V349" s="62" t="str">
        <f>IF(ISERROR(MATCH($U349,$U$11:U348,0))=TRUE,U349,"")</f>
        <v/>
      </c>
      <c r="W349" s="62" t="str">
        <f t="shared" si="22"/>
        <v/>
      </c>
      <c r="X349" s="62" t="str">
        <f t="shared" si="21"/>
        <v/>
      </c>
    </row>
    <row r="350" spans="1:24" s="62" customFormat="1" ht="12.4" thickBot="1" x14ac:dyDescent="0.3">
      <c r="A350" s="13"/>
      <c r="B350" s="57"/>
      <c r="C350" s="9"/>
      <c r="D350" s="10"/>
      <c r="E350" s="11"/>
      <c r="F350" s="10"/>
      <c r="G350" s="12"/>
      <c r="H350" s="10"/>
      <c r="I350" s="11"/>
      <c r="J350" s="10" t="str">
        <f t="shared" si="19"/>
        <v/>
      </c>
      <c r="K350" s="12"/>
      <c r="L350" s="10"/>
      <c r="M350" s="11"/>
      <c r="N350" s="10"/>
      <c r="O350" s="12"/>
      <c r="P350" s="10"/>
      <c r="Q350" s="11"/>
      <c r="U350" s="62" t="str">
        <f t="shared" si="20"/>
        <v/>
      </c>
      <c r="V350" s="62" t="str">
        <f>IF(ISERROR(MATCH($U350,$U$11:U349,0))=TRUE,U350,"")</f>
        <v/>
      </c>
      <c r="W350" s="62" t="str">
        <f t="shared" si="22"/>
        <v/>
      </c>
      <c r="X350" s="62" t="str">
        <f t="shared" si="21"/>
        <v/>
      </c>
    </row>
    <row r="351" spans="1:24" s="62" customFormat="1" ht="12.4" thickTop="1" x14ac:dyDescent="0.25">
      <c r="A351" s="13"/>
      <c r="B351" s="58"/>
      <c r="C351" s="1"/>
      <c r="D351" s="2"/>
      <c r="E351" s="3"/>
      <c r="F351" s="2"/>
      <c r="G351" s="4"/>
      <c r="H351" s="2"/>
      <c r="I351" s="3"/>
      <c r="J351" s="2" t="str">
        <f t="shared" si="19"/>
        <v/>
      </c>
      <c r="K351" s="4"/>
      <c r="L351" s="2"/>
      <c r="M351" s="3"/>
      <c r="N351" s="2"/>
      <c r="O351" s="4"/>
      <c r="P351" s="2"/>
      <c r="Q351" s="3"/>
      <c r="U351" s="62" t="str">
        <f t="shared" si="20"/>
        <v/>
      </c>
      <c r="V351" s="62" t="str">
        <f>IF(ISERROR(MATCH($U351,$U$11:U350,0))=TRUE,U351,"")</f>
        <v/>
      </c>
      <c r="W351" s="62" t="str">
        <f t="shared" si="22"/>
        <v/>
      </c>
      <c r="X351" s="62" t="str">
        <f t="shared" si="21"/>
        <v/>
      </c>
    </row>
    <row r="352" spans="1:24" s="62" customFormat="1" ht="11.85" x14ac:dyDescent="0.25">
      <c r="A352" s="13"/>
      <c r="B352" s="56"/>
      <c r="C352" s="5"/>
      <c r="D352" s="6"/>
      <c r="E352" s="7"/>
      <c r="F352" s="6"/>
      <c r="G352" s="8"/>
      <c r="H352" s="6"/>
      <c r="I352" s="7"/>
      <c r="J352" s="6" t="str">
        <f t="shared" si="19"/>
        <v/>
      </c>
      <c r="K352" s="8"/>
      <c r="L352" s="6"/>
      <c r="M352" s="7"/>
      <c r="N352" s="6"/>
      <c r="O352" s="8"/>
      <c r="P352" s="6"/>
      <c r="Q352" s="7"/>
      <c r="U352" s="62" t="str">
        <f t="shared" si="20"/>
        <v/>
      </c>
      <c r="V352" s="62" t="str">
        <f>IF(ISERROR(MATCH($U352,$U$11:U351,0))=TRUE,U352,"")</f>
        <v/>
      </c>
      <c r="W352" s="62" t="str">
        <f t="shared" si="22"/>
        <v/>
      </c>
      <c r="X352" s="62" t="str">
        <f t="shared" si="21"/>
        <v/>
      </c>
    </row>
    <row r="353" spans="1:24" s="62" customFormat="1" ht="12.4" thickBot="1" x14ac:dyDescent="0.3">
      <c r="A353" s="13"/>
      <c r="B353" s="57"/>
      <c r="C353" s="9"/>
      <c r="D353" s="10"/>
      <c r="E353" s="11"/>
      <c r="F353" s="10"/>
      <c r="G353" s="12"/>
      <c r="H353" s="10"/>
      <c r="I353" s="11"/>
      <c r="J353" s="10" t="str">
        <f t="shared" si="19"/>
        <v/>
      </c>
      <c r="K353" s="12"/>
      <c r="L353" s="10"/>
      <c r="M353" s="11"/>
      <c r="N353" s="10"/>
      <c r="O353" s="12"/>
      <c r="P353" s="10"/>
      <c r="Q353" s="11"/>
      <c r="U353" s="62" t="str">
        <f t="shared" si="20"/>
        <v/>
      </c>
      <c r="V353" s="62" t="str">
        <f>IF(ISERROR(MATCH($U353,$U$11:U352,0))=TRUE,U353,"")</f>
        <v/>
      </c>
      <c r="W353" s="62" t="str">
        <f t="shared" si="22"/>
        <v/>
      </c>
      <c r="X353" s="62" t="str">
        <f t="shared" si="21"/>
        <v/>
      </c>
    </row>
    <row r="354" spans="1:24" s="62" customFormat="1" ht="12.4" thickTop="1" x14ac:dyDescent="0.25">
      <c r="A354" s="13"/>
      <c r="B354" s="58"/>
      <c r="C354" s="1"/>
      <c r="D354" s="2"/>
      <c r="E354" s="3"/>
      <c r="F354" s="2"/>
      <c r="G354" s="4"/>
      <c r="H354" s="2"/>
      <c r="I354" s="3"/>
      <c r="J354" s="2" t="str">
        <f t="shared" si="19"/>
        <v/>
      </c>
      <c r="K354" s="4"/>
      <c r="L354" s="2"/>
      <c r="M354" s="3"/>
      <c r="N354" s="2"/>
      <c r="O354" s="4"/>
      <c r="P354" s="2"/>
      <c r="Q354" s="3"/>
      <c r="U354" s="62" t="str">
        <f t="shared" si="20"/>
        <v/>
      </c>
      <c r="V354" s="62" t="str">
        <f>IF(ISERROR(MATCH($U354,$U$11:U353,0))=TRUE,U354,"")</f>
        <v/>
      </c>
      <c r="W354" s="62" t="str">
        <f t="shared" si="22"/>
        <v/>
      </c>
      <c r="X354" s="62" t="str">
        <f t="shared" si="21"/>
        <v/>
      </c>
    </row>
    <row r="355" spans="1:24" s="62" customFormat="1" ht="11.85" x14ac:dyDescent="0.25">
      <c r="A355" s="13"/>
      <c r="B355" s="56"/>
      <c r="C355" s="5"/>
      <c r="D355" s="6"/>
      <c r="E355" s="7"/>
      <c r="F355" s="6"/>
      <c r="G355" s="8"/>
      <c r="H355" s="6"/>
      <c r="I355" s="7"/>
      <c r="J355" s="6" t="str">
        <f t="shared" si="19"/>
        <v/>
      </c>
      <c r="K355" s="8"/>
      <c r="L355" s="6"/>
      <c r="M355" s="7"/>
      <c r="N355" s="6"/>
      <c r="O355" s="8"/>
      <c r="P355" s="6"/>
      <c r="Q355" s="7"/>
      <c r="U355" s="62" t="str">
        <f t="shared" si="20"/>
        <v/>
      </c>
      <c r="V355" s="62" t="str">
        <f>IF(ISERROR(MATCH($U355,$U$11:U354,0))=TRUE,U355,"")</f>
        <v/>
      </c>
      <c r="W355" s="62" t="str">
        <f t="shared" si="22"/>
        <v/>
      </c>
      <c r="X355" s="62" t="str">
        <f t="shared" si="21"/>
        <v/>
      </c>
    </row>
    <row r="356" spans="1:24" s="62" customFormat="1" ht="12.4" thickBot="1" x14ac:dyDescent="0.3">
      <c r="A356" s="13"/>
      <c r="B356" s="57"/>
      <c r="C356" s="9"/>
      <c r="D356" s="10"/>
      <c r="E356" s="11"/>
      <c r="F356" s="10"/>
      <c r="G356" s="12"/>
      <c r="H356" s="10"/>
      <c r="I356" s="11"/>
      <c r="J356" s="10" t="str">
        <f t="shared" si="19"/>
        <v/>
      </c>
      <c r="K356" s="12"/>
      <c r="L356" s="10"/>
      <c r="M356" s="11"/>
      <c r="N356" s="10"/>
      <c r="O356" s="12"/>
      <c r="P356" s="10"/>
      <c r="Q356" s="11"/>
      <c r="U356" s="62" t="str">
        <f t="shared" si="20"/>
        <v/>
      </c>
      <c r="V356" s="62" t="str">
        <f>IF(ISERROR(MATCH($U356,$U$11:U355,0))=TRUE,U356,"")</f>
        <v/>
      </c>
      <c r="W356" s="62" t="str">
        <f t="shared" si="22"/>
        <v/>
      </c>
      <c r="X356" s="62" t="str">
        <f t="shared" si="21"/>
        <v/>
      </c>
    </row>
    <row r="357" spans="1:24" s="62" customFormat="1" ht="12.4" thickTop="1" x14ac:dyDescent="0.25">
      <c r="A357" s="13"/>
      <c r="B357" s="58"/>
      <c r="C357" s="1"/>
      <c r="D357" s="2"/>
      <c r="E357" s="3"/>
      <c r="F357" s="2"/>
      <c r="G357" s="4"/>
      <c r="H357" s="2"/>
      <c r="I357" s="3"/>
      <c r="J357" s="2" t="str">
        <f t="shared" si="19"/>
        <v/>
      </c>
      <c r="K357" s="4"/>
      <c r="L357" s="2"/>
      <c r="M357" s="3"/>
      <c r="N357" s="2"/>
      <c r="O357" s="4"/>
      <c r="P357" s="2"/>
      <c r="Q357" s="3"/>
      <c r="U357" s="62" t="str">
        <f t="shared" si="20"/>
        <v/>
      </c>
      <c r="V357" s="62" t="str">
        <f>IF(ISERROR(MATCH($U357,$U$11:U356,0))=TRUE,U357,"")</f>
        <v/>
      </c>
      <c r="W357" s="62" t="str">
        <f t="shared" si="22"/>
        <v/>
      </c>
      <c r="X357" s="62" t="str">
        <f t="shared" si="21"/>
        <v/>
      </c>
    </row>
    <row r="358" spans="1:24" s="62" customFormat="1" ht="11.85" x14ac:dyDescent="0.25">
      <c r="A358" s="13"/>
      <c r="B358" s="56"/>
      <c r="C358" s="5"/>
      <c r="D358" s="6"/>
      <c r="E358" s="7"/>
      <c r="F358" s="6"/>
      <c r="G358" s="8"/>
      <c r="H358" s="6"/>
      <c r="I358" s="7"/>
      <c r="J358" s="6" t="str">
        <f t="shared" si="19"/>
        <v/>
      </c>
      <c r="K358" s="8"/>
      <c r="L358" s="6"/>
      <c r="M358" s="7"/>
      <c r="N358" s="6"/>
      <c r="O358" s="8"/>
      <c r="P358" s="6"/>
      <c r="Q358" s="7"/>
      <c r="U358" s="62" t="str">
        <f t="shared" si="20"/>
        <v/>
      </c>
      <c r="V358" s="62" t="str">
        <f>IF(ISERROR(MATCH($U358,$U$11:U357,0))=TRUE,U358,"")</f>
        <v/>
      </c>
      <c r="W358" s="62" t="str">
        <f t="shared" si="22"/>
        <v/>
      </c>
      <c r="X358" s="62" t="str">
        <f t="shared" si="21"/>
        <v/>
      </c>
    </row>
    <row r="359" spans="1:24" s="62" customFormat="1" ht="12.4" thickBot="1" x14ac:dyDescent="0.3">
      <c r="A359" s="13"/>
      <c r="B359" s="57"/>
      <c r="C359" s="9"/>
      <c r="D359" s="10"/>
      <c r="E359" s="11"/>
      <c r="F359" s="10"/>
      <c r="G359" s="12"/>
      <c r="H359" s="10"/>
      <c r="I359" s="11"/>
      <c r="J359" s="10" t="str">
        <f t="shared" si="19"/>
        <v/>
      </c>
      <c r="K359" s="12"/>
      <c r="L359" s="10"/>
      <c r="M359" s="11"/>
      <c r="N359" s="10"/>
      <c r="O359" s="12"/>
      <c r="P359" s="10"/>
      <c r="Q359" s="11"/>
      <c r="U359" s="62" t="str">
        <f t="shared" si="20"/>
        <v/>
      </c>
      <c r="V359" s="62" t="str">
        <f>IF(ISERROR(MATCH($U359,$U$11:U358,0))=TRUE,U359,"")</f>
        <v/>
      </c>
      <c r="W359" s="62" t="str">
        <f t="shared" si="22"/>
        <v/>
      </c>
      <c r="X359" s="62" t="str">
        <f t="shared" si="21"/>
        <v/>
      </c>
    </row>
    <row r="360" spans="1:24" s="62" customFormat="1" ht="12.4" thickTop="1" x14ac:dyDescent="0.25">
      <c r="A360" s="13"/>
      <c r="B360" s="58"/>
      <c r="C360" s="1"/>
      <c r="D360" s="2"/>
      <c r="E360" s="3"/>
      <c r="F360" s="2"/>
      <c r="G360" s="4"/>
      <c r="H360" s="2"/>
      <c r="I360" s="3"/>
      <c r="J360" s="2" t="str">
        <f t="shared" si="19"/>
        <v/>
      </c>
      <c r="K360" s="4"/>
      <c r="L360" s="2"/>
      <c r="M360" s="3"/>
      <c r="N360" s="2"/>
      <c r="O360" s="4"/>
      <c r="P360" s="2"/>
      <c r="Q360" s="3"/>
      <c r="U360" s="62" t="str">
        <f t="shared" si="20"/>
        <v/>
      </c>
      <c r="V360" s="62" t="str">
        <f>IF(ISERROR(MATCH($U360,$U$11:U359,0))=TRUE,U360,"")</f>
        <v/>
      </c>
      <c r="W360" s="62" t="str">
        <f t="shared" si="22"/>
        <v/>
      </c>
      <c r="X360" s="62" t="str">
        <f t="shared" si="21"/>
        <v/>
      </c>
    </row>
    <row r="361" spans="1:24" s="62" customFormat="1" ht="11.85" x14ac:dyDescent="0.25">
      <c r="A361" s="13"/>
      <c r="B361" s="56"/>
      <c r="C361" s="5"/>
      <c r="D361" s="6"/>
      <c r="E361" s="7"/>
      <c r="F361" s="6"/>
      <c r="G361" s="8"/>
      <c r="H361" s="6"/>
      <c r="I361" s="7"/>
      <c r="J361" s="6" t="str">
        <f t="shared" si="19"/>
        <v/>
      </c>
      <c r="K361" s="8"/>
      <c r="L361" s="6"/>
      <c r="M361" s="7"/>
      <c r="N361" s="6"/>
      <c r="O361" s="8"/>
      <c r="P361" s="6"/>
      <c r="Q361" s="7"/>
      <c r="U361" s="62" t="str">
        <f t="shared" si="20"/>
        <v/>
      </c>
      <c r="V361" s="62" t="str">
        <f>IF(ISERROR(MATCH($U361,$U$11:U360,0))=TRUE,U361,"")</f>
        <v/>
      </c>
      <c r="W361" s="62" t="str">
        <f t="shared" si="22"/>
        <v/>
      </c>
      <c r="X361" s="62" t="str">
        <f t="shared" si="21"/>
        <v/>
      </c>
    </row>
    <row r="362" spans="1:24" s="62" customFormat="1" ht="12.4" thickBot="1" x14ac:dyDescent="0.3">
      <c r="A362" s="13"/>
      <c r="B362" s="57"/>
      <c r="C362" s="9"/>
      <c r="D362" s="10"/>
      <c r="E362" s="11"/>
      <c r="F362" s="10"/>
      <c r="G362" s="12"/>
      <c r="H362" s="10"/>
      <c r="I362" s="11"/>
      <c r="J362" s="10" t="str">
        <f t="shared" si="19"/>
        <v/>
      </c>
      <c r="K362" s="12"/>
      <c r="L362" s="10"/>
      <c r="M362" s="11"/>
      <c r="N362" s="10"/>
      <c r="O362" s="12"/>
      <c r="P362" s="10"/>
      <c r="Q362" s="11"/>
      <c r="U362" s="62" t="str">
        <f t="shared" si="20"/>
        <v/>
      </c>
      <c r="V362" s="62" t="str">
        <f>IF(ISERROR(MATCH($U362,$U$11:U361,0))=TRUE,U362,"")</f>
        <v/>
      </c>
      <c r="W362" s="62" t="str">
        <f t="shared" si="22"/>
        <v/>
      </c>
      <c r="X362" s="62" t="str">
        <f t="shared" si="21"/>
        <v/>
      </c>
    </row>
    <row r="363" spans="1:24" s="62" customFormat="1" ht="12.4" thickTop="1" x14ac:dyDescent="0.25">
      <c r="A363" s="13"/>
      <c r="B363" s="58"/>
      <c r="C363" s="1"/>
      <c r="D363" s="2"/>
      <c r="E363" s="3"/>
      <c r="F363" s="2"/>
      <c r="G363" s="4"/>
      <c r="H363" s="2"/>
      <c r="I363" s="3"/>
      <c r="J363" s="2" t="str">
        <f t="shared" si="19"/>
        <v/>
      </c>
      <c r="K363" s="4"/>
      <c r="L363" s="2"/>
      <c r="M363" s="3"/>
      <c r="N363" s="2"/>
      <c r="O363" s="4"/>
      <c r="P363" s="2"/>
      <c r="Q363" s="3"/>
      <c r="U363" s="62" t="str">
        <f t="shared" si="20"/>
        <v/>
      </c>
      <c r="V363" s="62" t="str">
        <f>IF(ISERROR(MATCH($U363,$U$11:U362,0))=TRUE,U363,"")</f>
        <v/>
      </c>
      <c r="W363" s="62" t="str">
        <f t="shared" si="22"/>
        <v/>
      </c>
      <c r="X363" s="62" t="str">
        <f t="shared" si="21"/>
        <v/>
      </c>
    </row>
    <row r="364" spans="1:24" s="62" customFormat="1" ht="11.85" x14ac:dyDescent="0.25">
      <c r="A364" s="13"/>
      <c r="B364" s="56"/>
      <c r="C364" s="5"/>
      <c r="D364" s="6"/>
      <c r="E364" s="7"/>
      <c r="F364" s="6"/>
      <c r="G364" s="8"/>
      <c r="H364" s="6"/>
      <c r="I364" s="7"/>
      <c r="J364" s="6" t="str">
        <f t="shared" si="19"/>
        <v/>
      </c>
      <c r="K364" s="8"/>
      <c r="L364" s="6"/>
      <c r="M364" s="7"/>
      <c r="N364" s="6"/>
      <c r="O364" s="8"/>
      <c r="P364" s="6"/>
      <c r="Q364" s="7"/>
      <c r="U364" s="62" t="str">
        <f t="shared" si="20"/>
        <v/>
      </c>
      <c r="V364" s="62" t="str">
        <f>IF(ISERROR(MATCH($U364,$U$11:U363,0))=TRUE,U364,"")</f>
        <v/>
      </c>
      <c r="W364" s="62" t="str">
        <f t="shared" si="22"/>
        <v/>
      </c>
      <c r="X364" s="62" t="str">
        <f t="shared" si="21"/>
        <v/>
      </c>
    </row>
    <row r="365" spans="1:24" s="62" customFormat="1" ht="12.4" thickBot="1" x14ac:dyDescent="0.3">
      <c r="A365" s="13"/>
      <c r="B365" s="57"/>
      <c r="C365" s="9"/>
      <c r="D365" s="10"/>
      <c r="E365" s="11"/>
      <c r="F365" s="10"/>
      <c r="G365" s="12"/>
      <c r="H365" s="10"/>
      <c r="I365" s="11"/>
      <c r="J365" s="10" t="str">
        <f t="shared" si="19"/>
        <v/>
      </c>
      <c r="K365" s="12"/>
      <c r="L365" s="10"/>
      <c r="M365" s="11"/>
      <c r="N365" s="10"/>
      <c r="O365" s="12"/>
      <c r="P365" s="10"/>
      <c r="Q365" s="11"/>
      <c r="U365" s="62" t="str">
        <f t="shared" si="20"/>
        <v/>
      </c>
      <c r="V365" s="62" t="str">
        <f>IF(ISERROR(MATCH($U365,$U$11:U364,0))=TRUE,U365,"")</f>
        <v/>
      </c>
      <c r="W365" s="62" t="str">
        <f t="shared" si="22"/>
        <v/>
      </c>
      <c r="X365" s="62" t="str">
        <f t="shared" si="21"/>
        <v/>
      </c>
    </row>
    <row r="366" spans="1:24" s="62" customFormat="1" ht="12.4" thickTop="1" x14ac:dyDescent="0.25">
      <c r="A366" s="13"/>
      <c r="B366" s="58"/>
      <c r="C366" s="1"/>
      <c r="D366" s="2"/>
      <c r="E366" s="3"/>
      <c r="F366" s="2"/>
      <c r="G366" s="4"/>
      <c r="H366" s="2"/>
      <c r="I366" s="3"/>
      <c r="J366" s="2" t="str">
        <f t="shared" si="19"/>
        <v/>
      </c>
      <c r="K366" s="4"/>
      <c r="L366" s="2"/>
      <c r="M366" s="3"/>
      <c r="N366" s="2"/>
      <c r="O366" s="4"/>
      <c r="P366" s="2"/>
      <c r="Q366" s="3"/>
      <c r="U366" s="62" t="str">
        <f t="shared" si="20"/>
        <v/>
      </c>
      <c r="V366" s="62" t="str">
        <f>IF(ISERROR(MATCH($U366,$U$11:U365,0))=TRUE,U366,"")</f>
        <v/>
      </c>
      <c r="W366" s="62" t="str">
        <f t="shared" si="22"/>
        <v/>
      </c>
      <c r="X366" s="62" t="str">
        <f t="shared" si="21"/>
        <v/>
      </c>
    </row>
    <row r="367" spans="1:24" s="62" customFormat="1" ht="11.85" x14ac:dyDescent="0.25">
      <c r="A367" s="13"/>
      <c r="B367" s="56"/>
      <c r="C367" s="5"/>
      <c r="D367" s="6"/>
      <c r="E367" s="7"/>
      <c r="F367" s="6"/>
      <c r="G367" s="8"/>
      <c r="H367" s="6"/>
      <c r="I367" s="7"/>
      <c r="J367" s="6" t="str">
        <f t="shared" si="19"/>
        <v/>
      </c>
      <c r="K367" s="8"/>
      <c r="L367" s="6"/>
      <c r="M367" s="7"/>
      <c r="N367" s="6"/>
      <c r="O367" s="8"/>
      <c r="P367" s="6"/>
      <c r="Q367" s="7"/>
      <c r="U367" s="62" t="str">
        <f t="shared" si="20"/>
        <v/>
      </c>
      <c r="V367" s="62" t="str">
        <f>IF(ISERROR(MATCH($U367,$U$11:U366,0))=TRUE,U367,"")</f>
        <v/>
      </c>
      <c r="W367" s="62" t="str">
        <f t="shared" si="22"/>
        <v/>
      </c>
      <c r="X367" s="62" t="str">
        <f t="shared" si="21"/>
        <v/>
      </c>
    </row>
    <row r="368" spans="1:24" s="62" customFormat="1" ht="12.4" thickBot="1" x14ac:dyDescent="0.3">
      <c r="A368" s="13"/>
      <c r="B368" s="57"/>
      <c r="C368" s="9"/>
      <c r="D368" s="10"/>
      <c r="E368" s="11"/>
      <c r="F368" s="10"/>
      <c r="G368" s="12"/>
      <c r="H368" s="10"/>
      <c r="I368" s="11"/>
      <c r="J368" s="10" t="str">
        <f t="shared" si="19"/>
        <v/>
      </c>
      <c r="K368" s="12"/>
      <c r="L368" s="10"/>
      <c r="M368" s="11"/>
      <c r="N368" s="10"/>
      <c r="O368" s="12"/>
      <c r="P368" s="10"/>
      <c r="Q368" s="11"/>
      <c r="U368" s="62" t="str">
        <f t="shared" si="20"/>
        <v/>
      </c>
      <c r="V368" s="62" t="str">
        <f>IF(ISERROR(MATCH($U368,$U$11:U367,0))=TRUE,U368,"")</f>
        <v/>
      </c>
      <c r="W368" s="62" t="str">
        <f t="shared" si="22"/>
        <v/>
      </c>
      <c r="X368" s="62" t="str">
        <f t="shared" si="21"/>
        <v/>
      </c>
    </row>
    <row r="369" spans="1:24" s="62" customFormat="1" ht="12.4" thickTop="1" x14ac:dyDescent="0.25">
      <c r="A369" s="13"/>
      <c r="B369" s="58"/>
      <c r="C369" s="1"/>
      <c r="D369" s="2"/>
      <c r="E369" s="3"/>
      <c r="F369" s="2"/>
      <c r="G369" s="4"/>
      <c r="H369" s="2"/>
      <c r="I369" s="3"/>
      <c r="J369" s="2" t="str">
        <f t="shared" si="19"/>
        <v/>
      </c>
      <c r="K369" s="4"/>
      <c r="L369" s="2"/>
      <c r="M369" s="3"/>
      <c r="N369" s="2"/>
      <c r="O369" s="4"/>
      <c r="P369" s="2"/>
      <c r="Q369" s="3"/>
      <c r="U369" s="62" t="str">
        <f t="shared" si="20"/>
        <v/>
      </c>
      <c r="V369" s="62" t="str">
        <f>IF(ISERROR(MATCH($U369,$U$11:U368,0))=TRUE,U369,"")</f>
        <v/>
      </c>
      <c r="W369" s="62" t="str">
        <f t="shared" si="22"/>
        <v/>
      </c>
      <c r="X369" s="62" t="str">
        <f t="shared" si="21"/>
        <v/>
      </c>
    </row>
    <row r="370" spans="1:24" s="62" customFormat="1" ht="11.85" x14ac:dyDescent="0.25">
      <c r="A370" s="13"/>
      <c r="B370" s="56"/>
      <c r="C370" s="5"/>
      <c r="D370" s="6"/>
      <c r="E370" s="7"/>
      <c r="F370" s="6"/>
      <c r="G370" s="8"/>
      <c r="H370" s="6"/>
      <c r="I370" s="7"/>
      <c r="J370" s="6" t="str">
        <f t="shared" si="19"/>
        <v/>
      </c>
      <c r="K370" s="8"/>
      <c r="L370" s="6"/>
      <c r="M370" s="7"/>
      <c r="N370" s="6"/>
      <c r="O370" s="8"/>
      <c r="P370" s="6"/>
      <c r="Q370" s="7"/>
      <c r="U370" s="62" t="str">
        <f t="shared" si="20"/>
        <v/>
      </c>
      <c r="V370" s="62" t="str">
        <f>IF(ISERROR(MATCH($U370,$U$11:U369,0))=TRUE,U370,"")</f>
        <v/>
      </c>
      <c r="W370" s="62" t="str">
        <f t="shared" si="22"/>
        <v/>
      </c>
      <c r="X370" s="62" t="str">
        <f t="shared" si="21"/>
        <v/>
      </c>
    </row>
    <row r="371" spans="1:24" s="62" customFormat="1" ht="12.4" thickBot="1" x14ac:dyDescent="0.3">
      <c r="A371" s="13"/>
      <c r="B371" s="57"/>
      <c r="C371" s="9"/>
      <c r="D371" s="10"/>
      <c r="E371" s="11"/>
      <c r="F371" s="10"/>
      <c r="G371" s="12"/>
      <c r="H371" s="10"/>
      <c r="I371" s="11"/>
      <c r="J371" s="10" t="str">
        <f t="shared" si="19"/>
        <v/>
      </c>
      <c r="K371" s="12"/>
      <c r="L371" s="10"/>
      <c r="M371" s="11"/>
      <c r="N371" s="10"/>
      <c r="O371" s="12"/>
      <c r="P371" s="10"/>
      <c r="Q371" s="11"/>
      <c r="U371" s="62" t="str">
        <f t="shared" si="20"/>
        <v/>
      </c>
      <c r="V371" s="62" t="str">
        <f>IF(ISERROR(MATCH($U371,$U$11:U370,0))=TRUE,U371,"")</f>
        <v/>
      </c>
      <c r="W371" s="62" t="str">
        <f t="shared" si="22"/>
        <v/>
      </c>
      <c r="X371" s="62" t="str">
        <f t="shared" si="21"/>
        <v/>
      </c>
    </row>
    <row r="372" spans="1:24" s="62" customFormat="1" ht="12.4" thickTop="1" x14ac:dyDescent="0.25">
      <c r="A372" s="13"/>
      <c r="B372" s="58"/>
      <c r="C372" s="1"/>
      <c r="D372" s="2"/>
      <c r="E372" s="3"/>
      <c r="F372" s="2"/>
      <c r="G372" s="4"/>
      <c r="H372" s="2"/>
      <c r="I372" s="3"/>
      <c r="J372" s="2" t="str">
        <f t="shared" ref="J372:J435" si="23">IF(C372="","",IF(I372="",100,""))</f>
        <v/>
      </c>
      <c r="K372" s="4"/>
      <c r="L372" s="2"/>
      <c r="M372" s="3"/>
      <c r="N372" s="2"/>
      <c r="O372" s="4"/>
      <c r="P372" s="2"/>
      <c r="Q372" s="3"/>
      <c r="U372" s="62" t="str">
        <f t="shared" si="20"/>
        <v/>
      </c>
      <c r="V372" s="62" t="str">
        <f>IF(ISERROR(MATCH($U372,$U$11:U371,0))=TRUE,U372,"")</f>
        <v/>
      </c>
      <c r="W372" s="62" t="str">
        <f t="shared" si="22"/>
        <v/>
      </c>
      <c r="X372" s="62" t="str">
        <f t="shared" si="21"/>
        <v/>
      </c>
    </row>
    <row r="373" spans="1:24" s="62" customFormat="1" ht="11.85" x14ac:dyDescent="0.25">
      <c r="A373" s="13"/>
      <c r="B373" s="56"/>
      <c r="C373" s="5"/>
      <c r="D373" s="6"/>
      <c r="E373" s="7"/>
      <c r="F373" s="6"/>
      <c r="G373" s="8"/>
      <c r="H373" s="6"/>
      <c r="I373" s="7"/>
      <c r="J373" s="6" t="str">
        <f t="shared" si="23"/>
        <v/>
      </c>
      <c r="K373" s="8"/>
      <c r="L373" s="6"/>
      <c r="M373" s="7"/>
      <c r="N373" s="6"/>
      <c r="O373" s="8"/>
      <c r="P373" s="6"/>
      <c r="Q373" s="7"/>
      <c r="U373" s="62" t="str">
        <f t="shared" si="20"/>
        <v/>
      </c>
      <c r="V373" s="62" t="str">
        <f>IF(ISERROR(MATCH($U373,$U$11:U372,0))=TRUE,U373,"")</f>
        <v/>
      </c>
      <c r="W373" s="62" t="str">
        <f t="shared" si="22"/>
        <v/>
      </c>
      <c r="X373" s="62" t="str">
        <f t="shared" si="21"/>
        <v/>
      </c>
    </row>
    <row r="374" spans="1:24" s="62" customFormat="1" ht="12.4" thickBot="1" x14ac:dyDescent="0.3">
      <c r="A374" s="13"/>
      <c r="B374" s="57"/>
      <c r="C374" s="9"/>
      <c r="D374" s="10"/>
      <c r="E374" s="11"/>
      <c r="F374" s="10"/>
      <c r="G374" s="12"/>
      <c r="H374" s="10"/>
      <c r="I374" s="11"/>
      <c r="J374" s="10" t="str">
        <f t="shared" si="23"/>
        <v/>
      </c>
      <c r="K374" s="12"/>
      <c r="L374" s="10"/>
      <c r="M374" s="11"/>
      <c r="N374" s="10"/>
      <c r="O374" s="12"/>
      <c r="P374" s="10"/>
      <c r="Q374" s="11"/>
      <c r="U374" s="62" t="str">
        <f t="shared" si="20"/>
        <v/>
      </c>
      <c r="V374" s="62" t="str">
        <f>IF(ISERROR(MATCH($U374,$U$11:U373,0))=TRUE,U374,"")</f>
        <v/>
      </c>
      <c r="W374" s="62" t="str">
        <f t="shared" si="22"/>
        <v/>
      </c>
      <c r="X374" s="62" t="str">
        <f t="shared" si="21"/>
        <v/>
      </c>
    </row>
    <row r="375" spans="1:24" s="62" customFormat="1" ht="12.4" thickTop="1" x14ac:dyDescent="0.25">
      <c r="A375" s="13"/>
      <c r="B375" s="58"/>
      <c r="C375" s="1"/>
      <c r="D375" s="2"/>
      <c r="E375" s="3"/>
      <c r="F375" s="2"/>
      <c r="G375" s="4"/>
      <c r="H375" s="2"/>
      <c r="I375" s="3"/>
      <c r="J375" s="2" t="str">
        <f t="shared" si="23"/>
        <v/>
      </c>
      <c r="K375" s="4"/>
      <c r="L375" s="2"/>
      <c r="M375" s="3"/>
      <c r="N375" s="2"/>
      <c r="O375" s="4"/>
      <c r="P375" s="2"/>
      <c r="Q375" s="3"/>
      <c r="U375" s="62" t="str">
        <f t="shared" si="20"/>
        <v/>
      </c>
      <c r="V375" s="62" t="str">
        <f>IF(ISERROR(MATCH($U375,$U$11:U374,0))=TRUE,U375,"")</f>
        <v/>
      </c>
      <c r="W375" s="62" t="str">
        <f t="shared" si="22"/>
        <v/>
      </c>
      <c r="X375" s="62" t="str">
        <f t="shared" si="21"/>
        <v/>
      </c>
    </row>
    <row r="376" spans="1:24" s="62" customFormat="1" ht="11.85" x14ac:dyDescent="0.25">
      <c r="A376" s="13"/>
      <c r="B376" s="56"/>
      <c r="C376" s="5"/>
      <c r="D376" s="6"/>
      <c r="E376" s="7"/>
      <c r="F376" s="6"/>
      <c r="G376" s="8"/>
      <c r="H376" s="6"/>
      <c r="I376" s="7"/>
      <c r="J376" s="6" t="str">
        <f t="shared" si="23"/>
        <v/>
      </c>
      <c r="K376" s="8"/>
      <c r="L376" s="6"/>
      <c r="M376" s="7"/>
      <c r="N376" s="6"/>
      <c r="O376" s="8"/>
      <c r="P376" s="6"/>
      <c r="Q376" s="7"/>
      <c r="U376" s="62" t="str">
        <f t="shared" si="20"/>
        <v/>
      </c>
      <c r="V376" s="62" t="str">
        <f>IF(ISERROR(MATCH($U376,$U$11:U375,0))=TRUE,U376,"")</f>
        <v/>
      </c>
      <c r="W376" s="62" t="str">
        <f t="shared" si="22"/>
        <v/>
      </c>
      <c r="X376" s="62" t="str">
        <f t="shared" si="21"/>
        <v/>
      </c>
    </row>
    <row r="377" spans="1:24" s="62" customFormat="1" ht="12.4" thickBot="1" x14ac:dyDescent="0.3">
      <c r="A377" s="13"/>
      <c r="B377" s="57"/>
      <c r="C377" s="9"/>
      <c r="D377" s="10"/>
      <c r="E377" s="11"/>
      <c r="F377" s="10"/>
      <c r="G377" s="12"/>
      <c r="H377" s="10"/>
      <c r="I377" s="11"/>
      <c r="J377" s="10" t="str">
        <f t="shared" si="23"/>
        <v/>
      </c>
      <c r="K377" s="12"/>
      <c r="L377" s="10"/>
      <c r="M377" s="11"/>
      <c r="N377" s="10"/>
      <c r="O377" s="12"/>
      <c r="P377" s="10"/>
      <c r="Q377" s="11"/>
      <c r="U377" s="62" t="str">
        <f t="shared" si="20"/>
        <v/>
      </c>
      <c r="V377" s="62" t="str">
        <f>IF(ISERROR(MATCH($U377,$U$11:U376,0))=TRUE,U377,"")</f>
        <v/>
      </c>
      <c r="W377" s="62" t="str">
        <f t="shared" si="22"/>
        <v/>
      </c>
      <c r="X377" s="62" t="str">
        <f t="shared" si="21"/>
        <v/>
      </c>
    </row>
    <row r="378" spans="1:24" s="62" customFormat="1" ht="12.4" thickTop="1" x14ac:dyDescent="0.25">
      <c r="A378" s="13"/>
      <c r="B378" s="58"/>
      <c r="C378" s="1"/>
      <c r="D378" s="2"/>
      <c r="E378" s="3"/>
      <c r="F378" s="2"/>
      <c r="G378" s="4"/>
      <c r="H378" s="2"/>
      <c r="I378" s="3"/>
      <c r="J378" s="2" t="str">
        <f t="shared" si="23"/>
        <v/>
      </c>
      <c r="K378" s="4"/>
      <c r="L378" s="2"/>
      <c r="M378" s="3"/>
      <c r="N378" s="2"/>
      <c r="O378" s="4"/>
      <c r="P378" s="2"/>
      <c r="Q378" s="3"/>
      <c r="U378" s="62" t="str">
        <f t="shared" si="20"/>
        <v/>
      </c>
      <c r="V378" s="62" t="str">
        <f>IF(ISERROR(MATCH($U378,$U$11:U377,0))=TRUE,U378,"")</f>
        <v/>
      </c>
      <c r="W378" s="62" t="str">
        <f t="shared" si="22"/>
        <v/>
      </c>
      <c r="X378" s="62" t="str">
        <f t="shared" si="21"/>
        <v/>
      </c>
    </row>
    <row r="379" spans="1:24" s="62" customFormat="1" ht="11.85" x14ac:dyDescent="0.25">
      <c r="A379" s="13"/>
      <c r="B379" s="56"/>
      <c r="C379" s="5"/>
      <c r="D379" s="6"/>
      <c r="E379" s="7"/>
      <c r="F379" s="6"/>
      <c r="G379" s="8"/>
      <c r="H379" s="6"/>
      <c r="I379" s="7"/>
      <c r="J379" s="6" t="str">
        <f t="shared" si="23"/>
        <v/>
      </c>
      <c r="K379" s="8"/>
      <c r="L379" s="6"/>
      <c r="M379" s="7"/>
      <c r="N379" s="6"/>
      <c r="O379" s="8"/>
      <c r="P379" s="6"/>
      <c r="Q379" s="7"/>
      <c r="U379" s="62" t="str">
        <f t="shared" si="20"/>
        <v/>
      </c>
      <c r="V379" s="62" t="str">
        <f>IF(ISERROR(MATCH($U379,$U$11:U378,0))=TRUE,U379,"")</f>
        <v/>
      </c>
      <c r="W379" s="62" t="str">
        <f t="shared" si="22"/>
        <v/>
      </c>
      <c r="X379" s="62" t="str">
        <f t="shared" si="21"/>
        <v/>
      </c>
    </row>
    <row r="380" spans="1:24" s="62" customFormat="1" ht="12.4" thickBot="1" x14ac:dyDescent="0.3">
      <c r="A380" s="13"/>
      <c r="B380" s="57"/>
      <c r="C380" s="9"/>
      <c r="D380" s="10"/>
      <c r="E380" s="11"/>
      <c r="F380" s="10"/>
      <c r="G380" s="12"/>
      <c r="H380" s="10"/>
      <c r="I380" s="11"/>
      <c r="J380" s="10" t="str">
        <f t="shared" si="23"/>
        <v/>
      </c>
      <c r="K380" s="12"/>
      <c r="L380" s="10"/>
      <c r="M380" s="11"/>
      <c r="N380" s="10"/>
      <c r="O380" s="12"/>
      <c r="P380" s="10"/>
      <c r="Q380" s="11"/>
      <c r="U380" s="62" t="str">
        <f t="shared" si="20"/>
        <v/>
      </c>
      <c r="V380" s="62" t="str">
        <f>IF(ISERROR(MATCH($U380,$U$11:U379,0))=TRUE,U380,"")</f>
        <v/>
      </c>
      <c r="W380" s="62" t="str">
        <f t="shared" si="22"/>
        <v/>
      </c>
      <c r="X380" s="62" t="str">
        <f t="shared" si="21"/>
        <v/>
      </c>
    </row>
    <row r="381" spans="1:24" s="62" customFormat="1" ht="12.4" thickTop="1" x14ac:dyDescent="0.25">
      <c r="A381" s="13"/>
      <c r="B381" s="58"/>
      <c r="C381" s="1"/>
      <c r="D381" s="2"/>
      <c r="E381" s="3"/>
      <c r="F381" s="2"/>
      <c r="G381" s="4"/>
      <c r="H381" s="2"/>
      <c r="I381" s="3"/>
      <c r="J381" s="2" t="str">
        <f t="shared" si="23"/>
        <v/>
      </c>
      <c r="K381" s="4"/>
      <c r="L381" s="2"/>
      <c r="M381" s="3"/>
      <c r="N381" s="2"/>
      <c r="O381" s="4"/>
      <c r="P381" s="2"/>
      <c r="Q381" s="3"/>
      <c r="U381" s="62" t="str">
        <f t="shared" si="20"/>
        <v/>
      </c>
      <c r="V381" s="62" t="str">
        <f>IF(ISERROR(MATCH($U381,$U$11:U380,0))=TRUE,U381,"")</f>
        <v/>
      </c>
      <c r="W381" s="62" t="str">
        <f t="shared" si="22"/>
        <v/>
      </c>
      <c r="X381" s="62" t="str">
        <f t="shared" si="21"/>
        <v/>
      </c>
    </row>
    <row r="382" spans="1:24" s="62" customFormat="1" ht="11.85" x14ac:dyDescent="0.25">
      <c r="A382" s="13"/>
      <c r="B382" s="56"/>
      <c r="C382" s="5"/>
      <c r="D382" s="6"/>
      <c r="E382" s="7"/>
      <c r="F382" s="6"/>
      <c r="G382" s="8"/>
      <c r="H382" s="6"/>
      <c r="I382" s="7"/>
      <c r="J382" s="6" t="str">
        <f t="shared" si="23"/>
        <v/>
      </c>
      <c r="K382" s="8"/>
      <c r="L382" s="6"/>
      <c r="M382" s="7"/>
      <c r="N382" s="6"/>
      <c r="O382" s="8"/>
      <c r="P382" s="6"/>
      <c r="Q382" s="7"/>
      <c r="U382" s="62" t="str">
        <f t="shared" si="20"/>
        <v/>
      </c>
      <c r="V382" s="62" t="str">
        <f>IF(ISERROR(MATCH($U382,$U$11:U381,0))=TRUE,U382,"")</f>
        <v/>
      </c>
      <c r="W382" s="62" t="str">
        <f t="shared" si="22"/>
        <v/>
      </c>
      <c r="X382" s="62" t="str">
        <f t="shared" si="21"/>
        <v/>
      </c>
    </row>
    <row r="383" spans="1:24" s="62" customFormat="1" ht="12.4" thickBot="1" x14ac:dyDescent="0.3">
      <c r="A383" s="13"/>
      <c r="B383" s="57"/>
      <c r="C383" s="9"/>
      <c r="D383" s="10"/>
      <c r="E383" s="11"/>
      <c r="F383" s="10"/>
      <c r="G383" s="12"/>
      <c r="H383" s="10"/>
      <c r="I383" s="11"/>
      <c r="J383" s="10" t="str">
        <f t="shared" si="23"/>
        <v/>
      </c>
      <c r="K383" s="12"/>
      <c r="L383" s="10"/>
      <c r="M383" s="11"/>
      <c r="N383" s="10"/>
      <c r="O383" s="12"/>
      <c r="P383" s="10"/>
      <c r="Q383" s="11"/>
      <c r="U383" s="62" t="str">
        <f t="shared" si="20"/>
        <v/>
      </c>
      <c r="V383" s="62" t="str">
        <f>IF(ISERROR(MATCH($U383,$U$11:U382,0))=TRUE,U383,"")</f>
        <v/>
      </c>
      <c r="W383" s="62" t="str">
        <f t="shared" si="22"/>
        <v/>
      </c>
      <c r="X383" s="62" t="str">
        <f t="shared" si="21"/>
        <v/>
      </c>
    </row>
    <row r="384" spans="1:24" s="62" customFormat="1" ht="12.4" thickTop="1" x14ac:dyDescent="0.25">
      <c r="A384" s="13"/>
      <c r="B384" s="58"/>
      <c r="C384" s="1"/>
      <c r="D384" s="2"/>
      <c r="E384" s="3"/>
      <c r="F384" s="2"/>
      <c r="G384" s="4"/>
      <c r="H384" s="2"/>
      <c r="I384" s="3"/>
      <c r="J384" s="2" t="str">
        <f t="shared" si="23"/>
        <v/>
      </c>
      <c r="K384" s="4"/>
      <c r="L384" s="2"/>
      <c r="M384" s="3"/>
      <c r="N384" s="2"/>
      <c r="O384" s="4"/>
      <c r="P384" s="2"/>
      <c r="Q384" s="3"/>
      <c r="U384" s="62" t="str">
        <f t="shared" si="20"/>
        <v/>
      </c>
      <c r="V384" s="62" t="str">
        <f>IF(ISERROR(MATCH($U384,$U$11:U383,0))=TRUE,U384,"")</f>
        <v/>
      </c>
      <c r="W384" s="62" t="str">
        <f t="shared" si="22"/>
        <v/>
      </c>
      <c r="X384" s="62" t="str">
        <f t="shared" si="21"/>
        <v/>
      </c>
    </row>
    <row r="385" spans="1:24" s="62" customFormat="1" ht="11.85" x14ac:dyDescent="0.25">
      <c r="A385" s="13"/>
      <c r="B385" s="56"/>
      <c r="C385" s="5"/>
      <c r="D385" s="6"/>
      <c r="E385" s="7"/>
      <c r="F385" s="6"/>
      <c r="G385" s="8"/>
      <c r="H385" s="6"/>
      <c r="I385" s="7"/>
      <c r="J385" s="6" t="str">
        <f t="shared" si="23"/>
        <v/>
      </c>
      <c r="K385" s="8"/>
      <c r="L385" s="6"/>
      <c r="M385" s="7"/>
      <c r="N385" s="6"/>
      <c r="O385" s="8"/>
      <c r="P385" s="6"/>
      <c r="Q385" s="7"/>
      <c r="U385" s="62" t="str">
        <f t="shared" si="20"/>
        <v/>
      </c>
      <c r="V385" s="62" t="str">
        <f>IF(ISERROR(MATCH($U385,$U$11:U384,0))=TRUE,U385,"")</f>
        <v/>
      </c>
      <c r="W385" s="62" t="str">
        <f t="shared" si="22"/>
        <v/>
      </c>
      <c r="X385" s="62" t="str">
        <f t="shared" si="21"/>
        <v/>
      </c>
    </row>
    <row r="386" spans="1:24" s="62" customFormat="1" ht="12.4" thickBot="1" x14ac:dyDescent="0.3">
      <c r="A386" s="13"/>
      <c r="B386" s="57"/>
      <c r="C386" s="9"/>
      <c r="D386" s="10"/>
      <c r="E386" s="11"/>
      <c r="F386" s="10"/>
      <c r="G386" s="12"/>
      <c r="H386" s="10"/>
      <c r="I386" s="11"/>
      <c r="J386" s="10" t="str">
        <f t="shared" si="23"/>
        <v/>
      </c>
      <c r="K386" s="12"/>
      <c r="L386" s="10"/>
      <c r="M386" s="11"/>
      <c r="N386" s="10"/>
      <c r="O386" s="12"/>
      <c r="P386" s="10"/>
      <c r="Q386" s="11"/>
      <c r="U386" s="62" t="str">
        <f t="shared" si="20"/>
        <v/>
      </c>
      <c r="V386" s="62" t="str">
        <f>IF(ISERROR(MATCH($U386,$U$11:U385,0))=TRUE,U386,"")</f>
        <v/>
      </c>
      <c r="W386" s="62" t="str">
        <f t="shared" si="22"/>
        <v/>
      </c>
      <c r="X386" s="62" t="str">
        <f t="shared" si="21"/>
        <v/>
      </c>
    </row>
    <row r="387" spans="1:24" s="62" customFormat="1" ht="12.4" thickTop="1" x14ac:dyDescent="0.25">
      <c r="A387" s="13"/>
      <c r="B387" s="58"/>
      <c r="C387" s="1"/>
      <c r="D387" s="2"/>
      <c r="E387" s="3"/>
      <c r="F387" s="2"/>
      <c r="G387" s="4"/>
      <c r="H387" s="2"/>
      <c r="I387" s="3"/>
      <c r="J387" s="2" t="str">
        <f t="shared" si="23"/>
        <v/>
      </c>
      <c r="K387" s="4"/>
      <c r="L387" s="2"/>
      <c r="M387" s="3"/>
      <c r="N387" s="2"/>
      <c r="O387" s="4"/>
      <c r="P387" s="2"/>
      <c r="Q387" s="3"/>
      <c r="U387" s="62" t="str">
        <f t="shared" si="20"/>
        <v/>
      </c>
      <c r="V387" s="62" t="str">
        <f>IF(ISERROR(MATCH($U387,$U$11:U386,0))=TRUE,U387,"")</f>
        <v/>
      </c>
      <c r="W387" s="62" t="str">
        <f t="shared" si="22"/>
        <v/>
      </c>
      <c r="X387" s="62" t="str">
        <f t="shared" si="21"/>
        <v/>
      </c>
    </row>
    <row r="388" spans="1:24" s="62" customFormat="1" ht="11.85" x14ac:dyDescent="0.25">
      <c r="A388" s="13"/>
      <c r="B388" s="56"/>
      <c r="C388" s="5"/>
      <c r="D388" s="6"/>
      <c r="E388" s="7"/>
      <c r="F388" s="6"/>
      <c r="G388" s="8"/>
      <c r="H388" s="6"/>
      <c r="I388" s="7"/>
      <c r="J388" s="6" t="str">
        <f t="shared" si="23"/>
        <v/>
      </c>
      <c r="K388" s="8"/>
      <c r="L388" s="6"/>
      <c r="M388" s="7"/>
      <c r="N388" s="6"/>
      <c r="O388" s="8"/>
      <c r="P388" s="6"/>
      <c r="Q388" s="7"/>
      <c r="U388" s="62" t="str">
        <f t="shared" si="20"/>
        <v/>
      </c>
      <c r="V388" s="62" t="str">
        <f>IF(ISERROR(MATCH($U388,$U$11:U387,0))=TRUE,U388,"")</f>
        <v/>
      </c>
      <c r="W388" s="62" t="str">
        <f t="shared" si="22"/>
        <v/>
      </c>
      <c r="X388" s="62" t="str">
        <f t="shared" si="21"/>
        <v/>
      </c>
    </row>
    <row r="389" spans="1:24" s="62" customFormat="1" ht="12.4" thickBot="1" x14ac:dyDescent="0.3">
      <c r="A389" s="13"/>
      <c r="B389" s="57"/>
      <c r="C389" s="9"/>
      <c r="D389" s="10"/>
      <c r="E389" s="11"/>
      <c r="F389" s="10"/>
      <c r="G389" s="12"/>
      <c r="H389" s="10"/>
      <c r="I389" s="11"/>
      <c r="J389" s="10" t="str">
        <f t="shared" si="23"/>
        <v/>
      </c>
      <c r="K389" s="12"/>
      <c r="L389" s="10"/>
      <c r="M389" s="11"/>
      <c r="N389" s="10"/>
      <c r="O389" s="12"/>
      <c r="P389" s="10"/>
      <c r="Q389" s="11"/>
      <c r="U389" s="62" t="str">
        <f t="shared" si="20"/>
        <v/>
      </c>
      <c r="V389" s="62" t="str">
        <f>IF(ISERROR(MATCH($U389,$U$11:U388,0))=TRUE,U389,"")</f>
        <v/>
      </c>
      <c r="W389" s="62" t="str">
        <f t="shared" si="22"/>
        <v/>
      </c>
      <c r="X389" s="62" t="str">
        <f t="shared" si="21"/>
        <v/>
      </c>
    </row>
    <row r="390" spans="1:24" s="62" customFormat="1" ht="12.4" thickTop="1" x14ac:dyDescent="0.25">
      <c r="A390" s="13"/>
      <c r="B390" s="58"/>
      <c r="C390" s="1"/>
      <c r="D390" s="2"/>
      <c r="E390" s="3"/>
      <c r="F390" s="2"/>
      <c r="G390" s="4"/>
      <c r="H390" s="2"/>
      <c r="I390" s="3"/>
      <c r="J390" s="2" t="str">
        <f t="shared" si="23"/>
        <v/>
      </c>
      <c r="K390" s="4"/>
      <c r="L390" s="2"/>
      <c r="M390" s="3"/>
      <c r="N390" s="2"/>
      <c r="O390" s="4"/>
      <c r="P390" s="2"/>
      <c r="Q390" s="3"/>
      <c r="U390" s="62" t="str">
        <f t="shared" si="20"/>
        <v/>
      </c>
      <c r="V390" s="62" t="str">
        <f>IF(ISERROR(MATCH($U390,$U$11:U389,0))=TRUE,U390,"")</f>
        <v/>
      </c>
      <c r="W390" s="62" t="str">
        <f t="shared" si="22"/>
        <v/>
      </c>
      <c r="X390" s="62" t="str">
        <f t="shared" si="21"/>
        <v/>
      </c>
    </row>
    <row r="391" spans="1:24" s="62" customFormat="1" ht="11.85" x14ac:dyDescent="0.25">
      <c r="A391" s="13"/>
      <c r="B391" s="56"/>
      <c r="C391" s="5"/>
      <c r="D391" s="6"/>
      <c r="E391" s="7"/>
      <c r="F391" s="6"/>
      <c r="G391" s="8"/>
      <c r="H391" s="6"/>
      <c r="I391" s="7"/>
      <c r="J391" s="6" t="str">
        <f t="shared" si="23"/>
        <v/>
      </c>
      <c r="K391" s="8"/>
      <c r="L391" s="6"/>
      <c r="M391" s="7"/>
      <c r="N391" s="6"/>
      <c r="O391" s="8"/>
      <c r="P391" s="6"/>
      <c r="Q391" s="7"/>
      <c r="U391" s="62" t="str">
        <f t="shared" si="20"/>
        <v/>
      </c>
      <c r="V391" s="62" t="str">
        <f>IF(ISERROR(MATCH($U391,$U$11:U390,0))=TRUE,U391,"")</f>
        <v/>
      </c>
      <c r="W391" s="62" t="str">
        <f t="shared" si="22"/>
        <v/>
      </c>
      <c r="X391" s="62" t="str">
        <f t="shared" si="21"/>
        <v/>
      </c>
    </row>
    <row r="392" spans="1:24" s="62" customFormat="1" ht="12.4" thickBot="1" x14ac:dyDescent="0.3">
      <c r="A392" s="13"/>
      <c r="B392" s="57"/>
      <c r="C392" s="9"/>
      <c r="D392" s="10"/>
      <c r="E392" s="11"/>
      <c r="F392" s="10"/>
      <c r="G392" s="12"/>
      <c r="H392" s="10"/>
      <c r="I392" s="11"/>
      <c r="J392" s="10" t="str">
        <f t="shared" si="23"/>
        <v/>
      </c>
      <c r="K392" s="12"/>
      <c r="L392" s="10"/>
      <c r="M392" s="11"/>
      <c r="N392" s="10"/>
      <c r="O392" s="12"/>
      <c r="P392" s="10"/>
      <c r="Q392" s="11"/>
      <c r="U392" s="62" t="str">
        <f t="shared" si="20"/>
        <v/>
      </c>
      <c r="V392" s="62" t="str">
        <f>IF(ISERROR(MATCH($U392,$U$11:U391,0))=TRUE,U392,"")</f>
        <v/>
      </c>
      <c r="W392" s="62" t="str">
        <f t="shared" si="22"/>
        <v/>
      </c>
      <c r="X392" s="62" t="str">
        <f t="shared" si="21"/>
        <v/>
      </c>
    </row>
    <row r="393" spans="1:24" s="62" customFormat="1" ht="12.4" thickTop="1" x14ac:dyDescent="0.25">
      <c r="A393" s="13"/>
      <c r="B393" s="58"/>
      <c r="C393" s="1"/>
      <c r="D393" s="2"/>
      <c r="E393" s="3"/>
      <c r="F393" s="2"/>
      <c r="G393" s="4"/>
      <c r="H393" s="2"/>
      <c r="I393" s="3"/>
      <c r="J393" s="2" t="str">
        <f t="shared" si="23"/>
        <v/>
      </c>
      <c r="K393" s="4"/>
      <c r="L393" s="2"/>
      <c r="M393" s="3"/>
      <c r="N393" s="2"/>
      <c r="O393" s="4"/>
      <c r="P393" s="2"/>
      <c r="Q393" s="3"/>
      <c r="U393" s="62" t="str">
        <f t="shared" si="20"/>
        <v/>
      </c>
      <c r="V393" s="62" t="str">
        <f>IF(ISERROR(MATCH($U393,$U$11:U392,0))=TRUE,U393,"")</f>
        <v/>
      </c>
      <c r="W393" s="62" t="str">
        <f t="shared" si="22"/>
        <v/>
      </c>
      <c r="X393" s="62" t="str">
        <f t="shared" si="21"/>
        <v/>
      </c>
    </row>
    <row r="394" spans="1:24" s="62" customFormat="1" ht="11.85" x14ac:dyDescent="0.25">
      <c r="A394" s="13"/>
      <c r="B394" s="56"/>
      <c r="C394" s="5"/>
      <c r="D394" s="6"/>
      <c r="E394" s="7"/>
      <c r="F394" s="6"/>
      <c r="G394" s="8"/>
      <c r="H394" s="6"/>
      <c r="I394" s="7"/>
      <c r="J394" s="6" t="str">
        <f t="shared" si="23"/>
        <v/>
      </c>
      <c r="K394" s="8"/>
      <c r="L394" s="6"/>
      <c r="M394" s="7"/>
      <c r="N394" s="6"/>
      <c r="O394" s="8"/>
      <c r="P394" s="6"/>
      <c r="Q394" s="7"/>
      <c r="U394" s="62" t="str">
        <f t="shared" si="20"/>
        <v/>
      </c>
      <c r="V394" s="62" t="str">
        <f>IF(ISERROR(MATCH($U394,$U$11:U393,0))=TRUE,U394,"")</f>
        <v/>
      </c>
      <c r="W394" s="62" t="str">
        <f t="shared" si="22"/>
        <v/>
      </c>
      <c r="X394" s="62" t="str">
        <f t="shared" si="21"/>
        <v/>
      </c>
    </row>
    <row r="395" spans="1:24" s="62" customFormat="1" ht="12.4" thickBot="1" x14ac:dyDescent="0.3">
      <c r="A395" s="13"/>
      <c r="B395" s="57"/>
      <c r="C395" s="9"/>
      <c r="D395" s="10"/>
      <c r="E395" s="11"/>
      <c r="F395" s="10"/>
      <c r="G395" s="12"/>
      <c r="H395" s="10"/>
      <c r="I395" s="11"/>
      <c r="J395" s="10" t="str">
        <f t="shared" si="23"/>
        <v/>
      </c>
      <c r="K395" s="12"/>
      <c r="L395" s="10"/>
      <c r="M395" s="11"/>
      <c r="N395" s="10"/>
      <c r="O395" s="12"/>
      <c r="P395" s="10"/>
      <c r="Q395" s="11"/>
      <c r="U395" s="62" t="str">
        <f t="shared" si="20"/>
        <v/>
      </c>
      <c r="V395" s="62" t="str">
        <f>IF(ISERROR(MATCH($U395,$U$11:U394,0))=TRUE,U395,"")</f>
        <v/>
      </c>
      <c r="W395" s="62" t="str">
        <f t="shared" si="22"/>
        <v/>
      </c>
      <c r="X395" s="62" t="str">
        <f t="shared" si="21"/>
        <v/>
      </c>
    </row>
    <row r="396" spans="1:24" s="62" customFormat="1" ht="12.4" thickTop="1" x14ac:dyDescent="0.25">
      <c r="A396" s="13"/>
      <c r="B396" s="58"/>
      <c r="C396" s="1"/>
      <c r="D396" s="2"/>
      <c r="E396" s="3"/>
      <c r="F396" s="2"/>
      <c r="G396" s="4"/>
      <c r="H396" s="2"/>
      <c r="I396" s="3"/>
      <c r="J396" s="2" t="str">
        <f t="shared" si="23"/>
        <v/>
      </c>
      <c r="K396" s="4"/>
      <c r="L396" s="2"/>
      <c r="M396" s="3"/>
      <c r="N396" s="2"/>
      <c r="O396" s="4"/>
      <c r="P396" s="2"/>
      <c r="Q396" s="3"/>
      <c r="U396" s="62" t="str">
        <f t="shared" ref="U396:U459" si="24">IF(OR(C396="",D396=""),"",INDEX($Z$12:$Z$63,MATCH($D396,$AA$12:$AA$63,0),0)&amp;" "&amp;D396&amp;" "&amp;C396)</f>
        <v/>
      </c>
      <c r="V396" s="62" t="str">
        <f>IF(ISERROR(MATCH($U396,$U$11:U395,0))=TRUE,U396,"")</f>
        <v/>
      </c>
      <c r="W396" s="62" t="str">
        <f t="shared" si="22"/>
        <v/>
      </c>
      <c r="X396" s="62" t="str">
        <f t="shared" ref="X396:X459" si="25">IF(V396="","",COUNTIF($V$11:$V$553,"&gt;"&amp;V396)+1)</f>
        <v/>
      </c>
    </row>
    <row r="397" spans="1:24" s="62" customFormat="1" ht="11.85" x14ac:dyDescent="0.25">
      <c r="A397" s="13"/>
      <c r="B397" s="56"/>
      <c r="C397" s="5"/>
      <c r="D397" s="6"/>
      <c r="E397" s="7"/>
      <c r="F397" s="6"/>
      <c r="G397" s="8"/>
      <c r="H397" s="6"/>
      <c r="I397" s="7"/>
      <c r="J397" s="6" t="str">
        <f t="shared" si="23"/>
        <v/>
      </c>
      <c r="K397" s="8"/>
      <c r="L397" s="6"/>
      <c r="M397" s="7"/>
      <c r="N397" s="6"/>
      <c r="O397" s="8"/>
      <c r="P397" s="6"/>
      <c r="Q397" s="7"/>
      <c r="U397" s="62" t="str">
        <f t="shared" si="24"/>
        <v/>
      </c>
      <c r="V397" s="62" t="str">
        <f>IF(ISERROR(MATCH($U397,$U$11:U396,0))=TRUE,U397,"")</f>
        <v/>
      </c>
      <c r="W397" s="62" t="str">
        <f t="shared" ref="W397:W460" si="26">IF(V397="","",RANK(X397,$X$12:$X$850,0))</f>
        <v/>
      </c>
      <c r="X397" s="62" t="str">
        <f t="shared" si="25"/>
        <v/>
      </c>
    </row>
    <row r="398" spans="1:24" s="62" customFormat="1" ht="12.4" thickBot="1" x14ac:dyDescent="0.3">
      <c r="A398" s="13"/>
      <c r="B398" s="57"/>
      <c r="C398" s="9"/>
      <c r="D398" s="10"/>
      <c r="E398" s="11"/>
      <c r="F398" s="10"/>
      <c r="G398" s="12"/>
      <c r="H398" s="10"/>
      <c r="I398" s="11"/>
      <c r="J398" s="10" t="str">
        <f t="shared" si="23"/>
        <v/>
      </c>
      <c r="K398" s="12"/>
      <c r="L398" s="10"/>
      <c r="M398" s="11"/>
      <c r="N398" s="10"/>
      <c r="O398" s="12"/>
      <c r="P398" s="10"/>
      <c r="Q398" s="11"/>
      <c r="U398" s="62" t="str">
        <f t="shared" si="24"/>
        <v/>
      </c>
      <c r="V398" s="62" t="str">
        <f>IF(ISERROR(MATCH($U398,$U$11:U397,0))=TRUE,U398,"")</f>
        <v/>
      </c>
      <c r="W398" s="62" t="str">
        <f t="shared" si="26"/>
        <v/>
      </c>
      <c r="X398" s="62" t="str">
        <f t="shared" si="25"/>
        <v/>
      </c>
    </row>
    <row r="399" spans="1:24" s="62" customFormat="1" ht="12.4" thickTop="1" x14ac:dyDescent="0.25">
      <c r="A399" s="13"/>
      <c r="B399" s="58"/>
      <c r="C399" s="1"/>
      <c r="D399" s="2"/>
      <c r="E399" s="3"/>
      <c r="F399" s="2"/>
      <c r="G399" s="4"/>
      <c r="H399" s="2"/>
      <c r="I399" s="3"/>
      <c r="J399" s="2" t="str">
        <f t="shared" si="23"/>
        <v/>
      </c>
      <c r="K399" s="4"/>
      <c r="L399" s="2"/>
      <c r="M399" s="3"/>
      <c r="N399" s="2"/>
      <c r="O399" s="4"/>
      <c r="P399" s="2"/>
      <c r="Q399" s="3"/>
      <c r="U399" s="62" t="str">
        <f t="shared" si="24"/>
        <v/>
      </c>
      <c r="V399" s="62" t="str">
        <f>IF(ISERROR(MATCH($U399,$U$11:U398,0))=TRUE,U399,"")</f>
        <v/>
      </c>
      <c r="W399" s="62" t="str">
        <f t="shared" si="26"/>
        <v/>
      </c>
      <c r="X399" s="62" t="str">
        <f t="shared" si="25"/>
        <v/>
      </c>
    </row>
    <row r="400" spans="1:24" s="62" customFormat="1" ht="11.85" x14ac:dyDescent="0.25">
      <c r="A400" s="13"/>
      <c r="B400" s="56"/>
      <c r="C400" s="5"/>
      <c r="D400" s="6"/>
      <c r="E400" s="7"/>
      <c r="F400" s="6"/>
      <c r="G400" s="8"/>
      <c r="H400" s="6"/>
      <c r="I400" s="7"/>
      <c r="J400" s="6" t="str">
        <f t="shared" si="23"/>
        <v/>
      </c>
      <c r="K400" s="8"/>
      <c r="L400" s="6"/>
      <c r="M400" s="7"/>
      <c r="N400" s="6"/>
      <c r="O400" s="8"/>
      <c r="P400" s="6"/>
      <c r="Q400" s="7"/>
      <c r="U400" s="62" t="str">
        <f t="shared" si="24"/>
        <v/>
      </c>
      <c r="V400" s="62" t="str">
        <f>IF(ISERROR(MATCH($U400,$U$11:U399,0))=TRUE,U400,"")</f>
        <v/>
      </c>
      <c r="W400" s="62" t="str">
        <f t="shared" si="26"/>
        <v/>
      </c>
      <c r="X400" s="62" t="str">
        <f t="shared" si="25"/>
        <v/>
      </c>
    </row>
    <row r="401" spans="1:24" s="62" customFormat="1" ht="12.4" thickBot="1" x14ac:dyDescent="0.3">
      <c r="A401" s="13"/>
      <c r="B401" s="57"/>
      <c r="C401" s="9"/>
      <c r="D401" s="10"/>
      <c r="E401" s="11"/>
      <c r="F401" s="10"/>
      <c r="G401" s="12"/>
      <c r="H401" s="10"/>
      <c r="I401" s="11"/>
      <c r="J401" s="10" t="str">
        <f t="shared" si="23"/>
        <v/>
      </c>
      <c r="K401" s="12"/>
      <c r="L401" s="10"/>
      <c r="M401" s="11"/>
      <c r="N401" s="10"/>
      <c r="O401" s="12"/>
      <c r="P401" s="10"/>
      <c r="Q401" s="11"/>
      <c r="U401" s="62" t="str">
        <f t="shared" si="24"/>
        <v/>
      </c>
      <c r="V401" s="62" t="str">
        <f>IF(ISERROR(MATCH($U401,$U$11:U400,0))=TRUE,U401,"")</f>
        <v/>
      </c>
      <c r="W401" s="62" t="str">
        <f t="shared" si="26"/>
        <v/>
      </c>
      <c r="X401" s="62" t="str">
        <f t="shared" si="25"/>
        <v/>
      </c>
    </row>
    <row r="402" spans="1:24" s="62" customFormat="1" ht="12.4" thickTop="1" x14ac:dyDescent="0.25">
      <c r="A402" s="13"/>
      <c r="B402" s="58"/>
      <c r="C402" s="1"/>
      <c r="D402" s="2"/>
      <c r="E402" s="3"/>
      <c r="F402" s="2"/>
      <c r="G402" s="4"/>
      <c r="H402" s="2"/>
      <c r="I402" s="3"/>
      <c r="J402" s="2" t="str">
        <f t="shared" si="23"/>
        <v/>
      </c>
      <c r="K402" s="4"/>
      <c r="L402" s="2"/>
      <c r="M402" s="3"/>
      <c r="N402" s="2"/>
      <c r="O402" s="4"/>
      <c r="P402" s="2"/>
      <c r="Q402" s="3"/>
      <c r="U402" s="62" t="str">
        <f t="shared" si="24"/>
        <v/>
      </c>
      <c r="V402" s="62" t="str">
        <f>IF(ISERROR(MATCH($U402,$U$11:U401,0))=TRUE,U402,"")</f>
        <v/>
      </c>
      <c r="W402" s="62" t="str">
        <f t="shared" si="26"/>
        <v/>
      </c>
      <c r="X402" s="62" t="str">
        <f t="shared" si="25"/>
        <v/>
      </c>
    </row>
    <row r="403" spans="1:24" s="62" customFormat="1" ht="11.85" x14ac:dyDescent="0.25">
      <c r="A403" s="13"/>
      <c r="B403" s="56"/>
      <c r="C403" s="5"/>
      <c r="D403" s="6"/>
      <c r="E403" s="7"/>
      <c r="F403" s="6"/>
      <c r="G403" s="8"/>
      <c r="H403" s="6"/>
      <c r="I403" s="7"/>
      <c r="J403" s="6" t="str">
        <f t="shared" si="23"/>
        <v/>
      </c>
      <c r="K403" s="8"/>
      <c r="L403" s="6"/>
      <c r="M403" s="7"/>
      <c r="N403" s="6"/>
      <c r="O403" s="8"/>
      <c r="P403" s="6"/>
      <c r="Q403" s="7"/>
      <c r="U403" s="62" t="str">
        <f t="shared" si="24"/>
        <v/>
      </c>
      <c r="V403" s="62" t="str">
        <f>IF(ISERROR(MATCH($U403,$U$11:U402,0))=TRUE,U403,"")</f>
        <v/>
      </c>
      <c r="W403" s="62" t="str">
        <f t="shared" si="26"/>
        <v/>
      </c>
      <c r="X403" s="62" t="str">
        <f t="shared" si="25"/>
        <v/>
      </c>
    </row>
    <row r="404" spans="1:24" s="62" customFormat="1" ht="12.4" thickBot="1" x14ac:dyDescent="0.3">
      <c r="A404" s="13"/>
      <c r="B404" s="57"/>
      <c r="C404" s="9"/>
      <c r="D404" s="10"/>
      <c r="E404" s="11"/>
      <c r="F404" s="10"/>
      <c r="G404" s="12"/>
      <c r="H404" s="10"/>
      <c r="I404" s="11"/>
      <c r="J404" s="10" t="str">
        <f t="shared" si="23"/>
        <v/>
      </c>
      <c r="K404" s="12"/>
      <c r="L404" s="10"/>
      <c r="M404" s="11"/>
      <c r="N404" s="10"/>
      <c r="O404" s="12"/>
      <c r="P404" s="10"/>
      <c r="Q404" s="11"/>
      <c r="U404" s="62" t="str">
        <f t="shared" si="24"/>
        <v/>
      </c>
      <c r="V404" s="62" t="str">
        <f>IF(ISERROR(MATCH($U404,$U$11:U403,0))=TRUE,U404,"")</f>
        <v/>
      </c>
      <c r="W404" s="62" t="str">
        <f t="shared" si="26"/>
        <v/>
      </c>
      <c r="X404" s="62" t="str">
        <f t="shared" si="25"/>
        <v/>
      </c>
    </row>
    <row r="405" spans="1:24" s="62" customFormat="1" ht="12.4" thickTop="1" x14ac:dyDescent="0.25">
      <c r="A405" s="13"/>
      <c r="B405" s="58"/>
      <c r="C405" s="1"/>
      <c r="D405" s="2"/>
      <c r="E405" s="3"/>
      <c r="F405" s="2"/>
      <c r="G405" s="4"/>
      <c r="H405" s="2"/>
      <c r="I405" s="3"/>
      <c r="J405" s="2" t="str">
        <f t="shared" si="23"/>
        <v/>
      </c>
      <c r="K405" s="4"/>
      <c r="L405" s="2"/>
      <c r="M405" s="3"/>
      <c r="N405" s="2"/>
      <c r="O405" s="4"/>
      <c r="P405" s="2"/>
      <c r="Q405" s="3"/>
      <c r="U405" s="62" t="str">
        <f t="shared" si="24"/>
        <v/>
      </c>
      <c r="V405" s="62" t="str">
        <f>IF(ISERROR(MATCH($U405,$U$11:U404,0))=TRUE,U405,"")</f>
        <v/>
      </c>
      <c r="W405" s="62" t="str">
        <f t="shared" si="26"/>
        <v/>
      </c>
      <c r="X405" s="62" t="str">
        <f t="shared" si="25"/>
        <v/>
      </c>
    </row>
    <row r="406" spans="1:24" s="62" customFormat="1" ht="11.85" x14ac:dyDescent="0.25">
      <c r="A406" s="13"/>
      <c r="B406" s="56"/>
      <c r="C406" s="5"/>
      <c r="D406" s="6"/>
      <c r="E406" s="7"/>
      <c r="F406" s="6"/>
      <c r="G406" s="8"/>
      <c r="H406" s="6"/>
      <c r="I406" s="7"/>
      <c r="J406" s="6" t="str">
        <f t="shared" si="23"/>
        <v/>
      </c>
      <c r="K406" s="8"/>
      <c r="L406" s="6"/>
      <c r="M406" s="7"/>
      <c r="N406" s="6"/>
      <c r="O406" s="8"/>
      <c r="P406" s="6"/>
      <c r="Q406" s="7"/>
      <c r="U406" s="62" t="str">
        <f t="shared" si="24"/>
        <v/>
      </c>
      <c r="V406" s="62" t="str">
        <f>IF(ISERROR(MATCH($U406,$U$11:U405,0))=TRUE,U406,"")</f>
        <v/>
      </c>
      <c r="W406" s="62" t="str">
        <f t="shared" si="26"/>
        <v/>
      </c>
      <c r="X406" s="62" t="str">
        <f t="shared" si="25"/>
        <v/>
      </c>
    </row>
    <row r="407" spans="1:24" s="62" customFormat="1" ht="12.4" thickBot="1" x14ac:dyDescent="0.3">
      <c r="A407" s="13"/>
      <c r="B407" s="57"/>
      <c r="C407" s="9"/>
      <c r="D407" s="10"/>
      <c r="E407" s="11"/>
      <c r="F407" s="10"/>
      <c r="G407" s="12"/>
      <c r="H407" s="10"/>
      <c r="I407" s="11"/>
      <c r="J407" s="10" t="str">
        <f t="shared" si="23"/>
        <v/>
      </c>
      <c r="K407" s="12"/>
      <c r="L407" s="10"/>
      <c r="M407" s="11"/>
      <c r="N407" s="10"/>
      <c r="O407" s="12"/>
      <c r="P407" s="10"/>
      <c r="Q407" s="11"/>
      <c r="U407" s="62" t="str">
        <f t="shared" si="24"/>
        <v/>
      </c>
      <c r="V407" s="62" t="str">
        <f>IF(ISERROR(MATCH($U407,$U$11:U406,0))=TRUE,U407,"")</f>
        <v/>
      </c>
      <c r="W407" s="62" t="str">
        <f t="shared" si="26"/>
        <v/>
      </c>
      <c r="X407" s="62" t="str">
        <f t="shared" si="25"/>
        <v/>
      </c>
    </row>
    <row r="408" spans="1:24" s="62" customFormat="1" ht="12.4" thickTop="1" x14ac:dyDescent="0.25">
      <c r="A408" s="13"/>
      <c r="B408" s="58"/>
      <c r="C408" s="1"/>
      <c r="D408" s="2"/>
      <c r="E408" s="3"/>
      <c r="F408" s="2"/>
      <c r="G408" s="4"/>
      <c r="H408" s="2"/>
      <c r="I408" s="3"/>
      <c r="J408" s="2" t="str">
        <f t="shared" si="23"/>
        <v/>
      </c>
      <c r="K408" s="4"/>
      <c r="L408" s="2"/>
      <c r="M408" s="3"/>
      <c r="N408" s="2"/>
      <c r="O408" s="4"/>
      <c r="P408" s="2"/>
      <c r="Q408" s="3"/>
      <c r="U408" s="62" t="str">
        <f t="shared" si="24"/>
        <v/>
      </c>
      <c r="V408" s="62" t="str">
        <f>IF(ISERROR(MATCH($U408,$U$11:U407,0))=TRUE,U408,"")</f>
        <v/>
      </c>
      <c r="W408" s="62" t="str">
        <f t="shared" si="26"/>
        <v/>
      </c>
      <c r="X408" s="62" t="str">
        <f t="shared" si="25"/>
        <v/>
      </c>
    </row>
    <row r="409" spans="1:24" s="62" customFormat="1" ht="11.85" x14ac:dyDescent="0.25">
      <c r="A409" s="13"/>
      <c r="B409" s="56"/>
      <c r="C409" s="5"/>
      <c r="D409" s="6"/>
      <c r="E409" s="7"/>
      <c r="F409" s="6"/>
      <c r="G409" s="8"/>
      <c r="H409" s="6"/>
      <c r="I409" s="7"/>
      <c r="J409" s="6" t="str">
        <f t="shared" si="23"/>
        <v/>
      </c>
      <c r="K409" s="8"/>
      <c r="L409" s="6"/>
      <c r="M409" s="7"/>
      <c r="N409" s="6"/>
      <c r="O409" s="8"/>
      <c r="P409" s="6"/>
      <c r="Q409" s="7"/>
      <c r="U409" s="62" t="str">
        <f t="shared" si="24"/>
        <v/>
      </c>
      <c r="V409" s="62" t="str">
        <f>IF(ISERROR(MATCH($U409,$U$11:U408,0))=TRUE,U409,"")</f>
        <v/>
      </c>
      <c r="W409" s="62" t="str">
        <f t="shared" si="26"/>
        <v/>
      </c>
      <c r="X409" s="62" t="str">
        <f t="shared" si="25"/>
        <v/>
      </c>
    </row>
    <row r="410" spans="1:24" s="62" customFormat="1" ht="12.4" thickBot="1" x14ac:dyDescent="0.3">
      <c r="A410" s="13"/>
      <c r="B410" s="57"/>
      <c r="C410" s="9"/>
      <c r="D410" s="10"/>
      <c r="E410" s="11"/>
      <c r="F410" s="10"/>
      <c r="G410" s="12"/>
      <c r="H410" s="10"/>
      <c r="I410" s="11"/>
      <c r="J410" s="10" t="str">
        <f t="shared" si="23"/>
        <v/>
      </c>
      <c r="K410" s="12"/>
      <c r="L410" s="10"/>
      <c r="M410" s="11"/>
      <c r="N410" s="10"/>
      <c r="O410" s="12"/>
      <c r="P410" s="10"/>
      <c r="Q410" s="11"/>
      <c r="U410" s="62" t="str">
        <f t="shared" si="24"/>
        <v/>
      </c>
      <c r="V410" s="62" t="str">
        <f>IF(ISERROR(MATCH($U410,$U$11:U409,0))=TRUE,U410,"")</f>
        <v/>
      </c>
      <c r="W410" s="62" t="str">
        <f t="shared" si="26"/>
        <v/>
      </c>
      <c r="X410" s="62" t="str">
        <f t="shared" si="25"/>
        <v/>
      </c>
    </row>
    <row r="411" spans="1:24" s="62" customFormat="1" ht="12.4" thickTop="1" x14ac:dyDescent="0.25">
      <c r="A411" s="13"/>
      <c r="B411" s="58"/>
      <c r="C411" s="1"/>
      <c r="D411" s="2"/>
      <c r="E411" s="3"/>
      <c r="F411" s="2"/>
      <c r="G411" s="4"/>
      <c r="H411" s="2"/>
      <c r="I411" s="3"/>
      <c r="J411" s="2" t="str">
        <f t="shared" si="23"/>
        <v/>
      </c>
      <c r="K411" s="4"/>
      <c r="L411" s="2"/>
      <c r="M411" s="3"/>
      <c r="N411" s="2"/>
      <c r="O411" s="4"/>
      <c r="P411" s="2"/>
      <c r="Q411" s="3"/>
      <c r="U411" s="62" t="str">
        <f t="shared" si="24"/>
        <v/>
      </c>
      <c r="V411" s="62" t="str">
        <f>IF(ISERROR(MATCH($U411,$U$11:U410,0))=TRUE,U411,"")</f>
        <v/>
      </c>
      <c r="W411" s="62" t="str">
        <f t="shared" si="26"/>
        <v/>
      </c>
      <c r="X411" s="62" t="str">
        <f t="shared" si="25"/>
        <v/>
      </c>
    </row>
    <row r="412" spans="1:24" s="62" customFormat="1" ht="11.85" x14ac:dyDescent="0.25">
      <c r="A412" s="13"/>
      <c r="B412" s="56"/>
      <c r="C412" s="5"/>
      <c r="D412" s="6"/>
      <c r="E412" s="7"/>
      <c r="F412" s="6"/>
      <c r="G412" s="8"/>
      <c r="H412" s="6"/>
      <c r="I412" s="7"/>
      <c r="J412" s="6" t="str">
        <f t="shared" si="23"/>
        <v/>
      </c>
      <c r="K412" s="8"/>
      <c r="L412" s="6"/>
      <c r="M412" s="7"/>
      <c r="N412" s="6"/>
      <c r="O412" s="8"/>
      <c r="P412" s="6"/>
      <c r="Q412" s="7"/>
      <c r="U412" s="62" t="str">
        <f t="shared" si="24"/>
        <v/>
      </c>
      <c r="V412" s="62" t="str">
        <f>IF(ISERROR(MATCH($U412,$U$11:U411,0))=TRUE,U412,"")</f>
        <v/>
      </c>
      <c r="W412" s="62" t="str">
        <f t="shared" si="26"/>
        <v/>
      </c>
      <c r="X412" s="62" t="str">
        <f t="shared" si="25"/>
        <v/>
      </c>
    </row>
    <row r="413" spans="1:24" s="62" customFormat="1" ht="12.4" thickBot="1" x14ac:dyDescent="0.3">
      <c r="A413" s="13"/>
      <c r="B413" s="57"/>
      <c r="C413" s="9"/>
      <c r="D413" s="10"/>
      <c r="E413" s="11"/>
      <c r="F413" s="10"/>
      <c r="G413" s="12"/>
      <c r="H413" s="10"/>
      <c r="I413" s="11"/>
      <c r="J413" s="10" t="str">
        <f t="shared" si="23"/>
        <v/>
      </c>
      <c r="K413" s="12"/>
      <c r="L413" s="10"/>
      <c r="M413" s="11"/>
      <c r="N413" s="10"/>
      <c r="O413" s="12"/>
      <c r="P413" s="10"/>
      <c r="Q413" s="11"/>
      <c r="U413" s="62" t="str">
        <f t="shared" si="24"/>
        <v/>
      </c>
      <c r="V413" s="62" t="str">
        <f>IF(ISERROR(MATCH($U413,$U$11:U412,0))=TRUE,U413,"")</f>
        <v/>
      </c>
      <c r="W413" s="62" t="str">
        <f t="shared" si="26"/>
        <v/>
      </c>
      <c r="X413" s="62" t="str">
        <f t="shared" si="25"/>
        <v/>
      </c>
    </row>
    <row r="414" spans="1:24" s="62" customFormat="1" ht="12.4" thickTop="1" x14ac:dyDescent="0.25">
      <c r="A414" s="13"/>
      <c r="B414" s="58"/>
      <c r="C414" s="1"/>
      <c r="D414" s="2"/>
      <c r="E414" s="3"/>
      <c r="F414" s="2"/>
      <c r="G414" s="4"/>
      <c r="H414" s="2"/>
      <c r="I414" s="3"/>
      <c r="J414" s="2" t="str">
        <f t="shared" si="23"/>
        <v/>
      </c>
      <c r="K414" s="4"/>
      <c r="L414" s="2"/>
      <c r="M414" s="3"/>
      <c r="N414" s="2"/>
      <c r="O414" s="4"/>
      <c r="P414" s="2"/>
      <c r="Q414" s="3"/>
      <c r="U414" s="62" t="str">
        <f t="shared" si="24"/>
        <v/>
      </c>
      <c r="V414" s="62" t="str">
        <f>IF(ISERROR(MATCH($U414,$U$11:U413,0))=TRUE,U414,"")</f>
        <v/>
      </c>
      <c r="W414" s="62" t="str">
        <f t="shared" si="26"/>
        <v/>
      </c>
      <c r="X414" s="62" t="str">
        <f t="shared" si="25"/>
        <v/>
      </c>
    </row>
    <row r="415" spans="1:24" s="62" customFormat="1" ht="11.85" x14ac:dyDescent="0.25">
      <c r="A415" s="13"/>
      <c r="B415" s="56"/>
      <c r="C415" s="5"/>
      <c r="D415" s="6"/>
      <c r="E415" s="7"/>
      <c r="F415" s="6"/>
      <c r="G415" s="8"/>
      <c r="H415" s="6"/>
      <c r="I415" s="7"/>
      <c r="J415" s="6" t="str">
        <f t="shared" si="23"/>
        <v/>
      </c>
      <c r="K415" s="8"/>
      <c r="L415" s="6"/>
      <c r="M415" s="7"/>
      <c r="N415" s="6"/>
      <c r="O415" s="8"/>
      <c r="P415" s="6"/>
      <c r="Q415" s="7"/>
      <c r="U415" s="62" t="str">
        <f t="shared" si="24"/>
        <v/>
      </c>
      <c r="V415" s="62" t="str">
        <f>IF(ISERROR(MATCH($U415,$U$11:U414,0))=TRUE,U415,"")</f>
        <v/>
      </c>
      <c r="W415" s="62" t="str">
        <f t="shared" si="26"/>
        <v/>
      </c>
      <c r="X415" s="62" t="str">
        <f t="shared" si="25"/>
        <v/>
      </c>
    </row>
    <row r="416" spans="1:24" s="62" customFormat="1" ht="12.4" thickBot="1" x14ac:dyDescent="0.3">
      <c r="A416" s="13"/>
      <c r="B416" s="57"/>
      <c r="C416" s="9"/>
      <c r="D416" s="10"/>
      <c r="E416" s="11"/>
      <c r="F416" s="10"/>
      <c r="G416" s="12"/>
      <c r="H416" s="10"/>
      <c r="I416" s="11"/>
      <c r="J416" s="10" t="str">
        <f t="shared" si="23"/>
        <v/>
      </c>
      <c r="K416" s="12"/>
      <c r="L416" s="10"/>
      <c r="M416" s="11"/>
      <c r="N416" s="10"/>
      <c r="O416" s="12"/>
      <c r="P416" s="10"/>
      <c r="Q416" s="11"/>
      <c r="U416" s="62" t="str">
        <f t="shared" si="24"/>
        <v/>
      </c>
      <c r="V416" s="62" t="str">
        <f>IF(ISERROR(MATCH($U416,$U$11:U415,0))=TRUE,U416,"")</f>
        <v/>
      </c>
      <c r="W416" s="62" t="str">
        <f t="shared" si="26"/>
        <v/>
      </c>
      <c r="X416" s="62" t="str">
        <f t="shared" si="25"/>
        <v/>
      </c>
    </row>
    <row r="417" spans="1:24" s="62" customFormat="1" ht="12.4" thickTop="1" x14ac:dyDescent="0.25">
      <c r="A417" s="13"/>
      <c r="B417" s="58"/>
      <c r="C417" s="1"/>
      <c r="D417" s="2"/>
      <c r="E417" s="3"/>
      <c r="F417" s="2"/>
      <c r="G417" s="4"/>
      <c r="H417" s="2"/>
      <c r="I417" s="3"/>
      <c r="J417" s="2" t="str">
        <f t="shared" si="23"/>
        <v/>
      </c>
      <c r="K417" s="4"/>
      <c r="L417" s="2"/>
      <c r="M417" s="3"/>
      <c r="N417" s="2"/>
      <c r="O417" s="4"/>
      <c r="P417" s="2"/>
      <c r="Q417" s="3"/>
      <c r="U417" s="62" t="str">
        <f t="shared" si="24"/>
        <v/>
      </c>
      <c r="V417" s="62" t="str">
        <f>IF(ISERROR(MATCH($U417,$U$11:U416,0))=TRUE,U417,"")</f>
        <v/>
      </c>
      <c r="W417" s="62" t="str">
        <f t="shared" si="26"/>
        <v/>
      </c>
      <c r="X417" s="62" t="str">
        <f t="shared" si="25"/>
        <v/>
      </c>
    </row>
    <row r="418" spans="1:24" s="62" customFormat="1" ht="11.85" x14ac:dyDescent="0.25">
      <c r="A418" s="13"/>
      <c r="B418" s="56"/>
      <c r="C418" s="5"/>
      <c r="D418" s="6"/>
      <c r="E418" s="7"/>
      <c r="F418" s="6"/>
      <c r="G418" s="8"/>
      <c r="H418" s="6"/>
      <c r="I418" s="7"/>
      <c r="J418" s="6" t="str">
        <f t="shared" si="23"/>
        <v/>
      </c>
      <c r="K418" s="8"/>
      <c r="L418" s="6"/>
      <c r="M418" s="7"/>
      <c r="N418" s="6"/>
      <c r="O418" s="8"/>
      <c r="P418" s="6"/>
      <c r="Q418" s="7"/>
      <c r="U418" s="62" t="str">
        <f t="shared" si="24"/>
        <v/>
      </c>
      <c r="V418" s="62" t="str">
        <f>IF(ISERROR(MATCH($U418,$U$11:U417,0))=TRUE,U418,"")</f>
        <v/>
      </c>
      <c r="W418" s="62" t="str">
        <f t="shared" si="26"/>
        <v/>
      </c>
      <c r="X418" s="62" t="str">
        <f t="shared" si="25"/>
        <v/>
      </c>
    </row>
    <row r="419" spans="1:24" s="62" customFormat="1" ht="12.4" thickBot="1" x14ac:dyDescent="0.3">
      <c r="A419" s="13"/>
      <c r="B419" s="57"/>
      <c r="C419" s="9"/>
      <c r="D419" s="10"/>
      <c r="E419" s="11"/>
      <c r="F419" s="10"/>
      <c r="G419" s="12"/>
      <c r="H419" s="10"/>
      <c r="I419" s="11"/>
      <c r="J419" s="10" t="str">
        <f t="shared" si="23"/>
        <v/>
      </c>
      <c r="K419" s="12"/>
      <c r="L419" s="10"/>
      <c r="M419" s="11"/>
      <c r="N419" s="10"/>
      <c r="O419" s="12"/>
      <c r="P419" s="10"/>
      <c r="Q419" s="11"/>
      <c r="U419" s="62" t="str">
        <f t="shared" si="24"/>
        <v/>
      </c>
      <c r="V419" s="62" t="str">
        <f>IF(ISERROR(MATCH($U419,$U$11:U418,0))=TRUE,U419,"")</f>
        <v/>
      </c>
      <c r="W419" s="62" t="str">
        <f t="shared" si="26"/>
        <v/>
      </c>
      <c r="X419" s="62" t="str">
        <f t="shared" si="25"/>
        <v/>
      </c>
    </row>
    <row r="420" spans="1:24" s="62" customFormat="1" ht="12.4" thickTop="1" x14ac:dyDescent="0.25">
      <c r="A420" s="13"/>
      <c r="B420" s="58"/>
      <c r="C420" s="1"/>
      <c r="D420" s="2"/>
      <c r="E420" s="3"/>
      <c r="F420" s="2"/>
      <c r="G420" s="4"/>
      <c r="H420" s="2"/>
      <c r="I420" s="3"/>
      <c r="J420" s="2" t="str">
        <f t="shared" si="23"/>
        <v/>
      </c>
      <c r="K420" s="4"/>
      <c r="L420" s="2"/>
      <c r="M420" s="3"/>
      <c r="N420" s="2"/>
      <c r="O420" s="4"/>
      <c r="P420" s="2"/>
      <c r="Q420" s="3"/>
      <c r="U420" s="62" t="str">
        <f t="shared" si="24"/>
        <v/>
      </c>
      <c r="V420" s="62" t="str">
        <f>IF(ISERROR(MATCH($U420,$U$11:U419,0))=TRUE,U420,"")</f>
        <v/>
      </c>
      <c r="W420" s="62" t="str">
        <f t="shared" si="26"/>
        <v/>
      </c>
      <c r="X420" s="62" t="str">
        <f t="shared" si="25"/>
        <v/>
      </c>
    </row>
    <row r="421" spans="1:24" s="62" customFormat="1" ht="11.85" x14ac:dyDescent="0.25">
      <c r="A421" s="13"/>
      <c r="B421" s="56"/>
      <c r="C421" s="5"/>
      <c r="D421" s="6"/>
      <c r="E421" s="7"/>
      <c r="F421" s="6"/>
      <c r="G421" s="8"/>
      <c r="H421" s="6"/>
      <c r="I421" s="7"/>
      <c r="J421" s="6" t="str">
        <f t="shared" si="23"/>
        <v/>
      </c>
      <c r="K421" s="8"/>
      <c r="L421" s="6"/>
      <c r="M421" s="7"/>
      <c r="N421" s="6"/>
      <c r="O421" s="8"/>
      <c r="P421" s="6"/>
      <c r="Q421" s="7"/>
      <c r="U421" s="62" t="str">
        <f t="shared" si="24"/>
        <v/>
      </c>
      <c r="V421" s="62" t="str">
        <f>IF(ISERROR(MATCH($U421,$U$11:U420,0))=TRUE,U421,"")</f>
        <v/>
      </c>
      <c r="W421" s="62" t="str">
        <f t="shared" si="26"/>
        <v/>
      </c>
      <c r="X421" s="62" t="str">
        <f t="shared" si="25"/>
        <v/>
      </c>
    </row>
    <row r="422" spans="1:24" s="62" customFormat="1" ht="12.4" thickBot="1" x14ac:dyDescent="0.3">
      <c r="A422" s="13"/>
      <c r="B422" s="57"/>
      <c r="C422" s="9"/>
      <c r="D422" s="10"/>
      <c r="E422" s="11"/>
      <c r="F422" s="10"/>
      <c r="G422" s="12"/>
      <c r="H422" s="10"/>
      <c r="I422" s="11"/>
      <c r="J422" s="10" t="str">
        <f t="shared" si="23"/>
        <v/>
      </c>
      <c r="K422" s="12"/>
      <c r="L422" s="10"/>
      <c r="M422" s="11"/>
      <c r="N422" s="10"/>
      <c r="O422" s="12"/>
      <c r="P422" s="10"/>
      <c r="Q422" s="11"/>
      <c r="U422" s="62" t="str">
        <f t="shared" si="24"/>
        <v/>
      </c>
      <c r="V422" s="62" t="str">
        <f>IF(ISERROR(MATCH($U422,$U$11:U421,0))=TRUE,U422,"")</f>
        <v/>
      </c>
      <c r="W422" s="62" t="str">
        <f t="shared" si="26"/>
        <v/>
      </c>
      <c r="X422" s="62" t="str">
        <f t="shared" si="25"/>
        <v/>
      </c>
    </row>
    <row r="423" spans="1:24" s="62" customFormat="1" ht="12.4" thickTop="1" x14ac:dyDescent="0.25">
      <c r="A423" s="13"/>
      <c r="B423" s="58"/>
      <c r="C423" s="1"/>
      <c r="D423" s="2"/>
      <c r="E423" s="3"/>
      <c r="F423" s="2"/>
      <c r="G423" s="4"/>
      <c r="H423" s="2"/>
      <c r="I423" s="3"/>
      <c r="J423" s="2" t="str">
        <f t="shared" si="23"/>
        <v/>
      </c>
      <c r="K423" s="4"/>
      <c r="L423" s="2"/>
      <c r="M423" s="3"/>
      <c r="N423" s="2"/>
      <c r="O423" s="4"/>
      <c r="P423" s="2"/>
      <c r="Q423" s="3"/>
      <c r="U423" s="62" t="str">
        <f t="shared" si="24"/>
        <v/>
      </c>
      <c r="V423" s="62" t="str">
        <f>IF(ISERROR(MATCH($U423,$U$11:U422,0))=TRUE,U423,"")</f>
        <v/>
      </c>
      <c r="W423" s="62" t="str">
        <f t="shared" si="26"/>
        <v/>
      </c>
      <c r="X423" s="62" t="str">
        <f t="shared" si="25"/>
        <v/>
      </c>
    </row>
    <row r="424" spans="1:24" s="62" customFormat="1" ht="11.85" x14ac:dyDescent="0.25">
      <c r="A424" s="13"/>
      <c r="B424" s="56"/>
      <c r="C424" s="5"/>
      <c r="D424" s="6"/>
      <c r="E424" s="7"/>
      <c r="F424" s="6"/>
      <c r="G424" s="8"/>
      <c r="H424" s="6"/>
      <c r="I424" s="7"/>
      <c r="J424" s="6" t="str">
        <f t="shared" si="23"/>
        <v/>
      </c>
      <c r="K424" s="8"/>
      <c r="L424" s="6"/>
      <c r="M424" s="7"/>
      <c r="N424" s="6"/>
      <c r="O424" s="8"/>
      <c r="P424" s="6"/>
      <c r="Q424" s="7"/>
      <c r="U424" s="62" t="str">
        <f t="shared" si="24"/>
        <v/>
      </c>
      <c r="V424" s="62" t="str">
        <f>IF(ISERROR(MATCH($U424,$U$11:U423,0))=TRUE,U424,"")</f>
        <v/>
      </c>
      <c r="W424" s="62" t="str">
        <f t="shared" si="26"/>
        <v/>
      </c>
      <c r="X424" s="62" t="str">
        <f t="shared" si="25"/>
        <v/>
      </c>
    </row>
    <row r="425" spans="1:24" s="62" customFormat="1" ht="12.4" thickBot="1" x14ac:dyDescent="0.3">
      <c r="A425" s="13"/>
      <c r="B425" s="57"/>
      <c r="C425" s="9"/>
      <c r="D425" s="10"/>
      <c r="E425" s="11"/>
      <c r="F425" s="10"/>
      <c r="G425" s="12"/>
      <c r="H425" s="10"/>
      <c r="I425" s="11"/>
      <c r="J425" s="10" t="str">
        <f t="shared" si="23"/>
        <v/>
      </c>
      <c r="K425" s="12"/>
      <c r="L425" s="10"/>
      <c r="M425" s="11"/>
      <c r="N425" s="10"/>
      <c r="O425" s="12"/>
      <c r="P425" s="10"/>
      <c r="Q425" s="11"/>
      <c r="U425" s="62" t="str">
        <f t="shared" si="24"/>
        <v/>
      </c>
      <c r="V425" s="62" t="str">
        <f>IF(ISERROR(MATCH($U425,$U$11:U424,0))=TRUE,U425,"")</f>
        <v/>
      </c>
      <c r="W425" s="62" t="str">
        <f t="shared" si="26"/>
        <v/>
      </c>
      <c r="X425" s="62" t="str">
        <f t="shared" si="25"/>
        <v/>
      </c>
    </row>
    <row r="426" spans="1:24" s="62" customFormat="1" ht="12.4" thickTop="1" x14ac:dyDescent="0.25">
      <c r="A426" s="13"/>
      <c r="B426" s="58"/>
      <c r="C426" s="1"/>
      <c r="D426" s="2"/>
      <c r="E426" s="3"/>
      <c r="F426" s="2"/>
      <c r="G426" s="4"/>
      <c r="H426" s="2"/>
      <c r="I426" s="3"/>
      <c r="J426" s="2" t="str">
        <f t="shared" si="23"/>
        <v/>
      </c>
      <c r="K426" s="4"/>
      <c r="L426" s="2"/>
      <c r="M426" s="3"/>
      <c r="N426" s="2"/>
      <c r="O426" s="4"/>
      <c r="P426" s="2"/>
      <c r="Q426" s="3"/>
      <c r="U426" s="62" t="str">
        <f t="shared" si="24"/>
        <v/>
      </c>
      <c r="V426" s="62" t="str">
        <f>IF(ISERROR(MATCH($U426,$U$11:U425,0))=TRUE,U426,"")</f>
        <v/>
      </c>
      <c r="W426" s="62" t="str">
        <f t="shared" si="26"/>
        <v/>
      </c>
      <c r="X426" s="62" t="str">
        <f t="shared" si="25"/>
        <v/>
      </c>
    </row>
    <row r="427" spans="1:24" s="62" customFormat="1" ht="11.85" x14ac:dyDescent="0.25">
      <c r="A427" s="13"/>
      <c r="B427" s="56"/>
      <c r="C427" s="5"/>
      <c r="D427" s="6"/>
      <c r="E427" s="7"/>
      <c r="F427" s="6"/>
      <c r="G427" s="8"/>
      <c r="H427" s="6"/>
      <c r="I427" s="7"/>
      <c r="J427" s="6" t="str">
        <f t="shared" si="23"/>
        <v/>
      </c>
      <c r="K427" s="8"/>
      <c r="L427" s="6"/>
      <c r="M427" s="7"/>
      <c r="N427" s="6"/>
      <c r="O427" s="8"/>
      <c r="P427" s="6"/>
      <c r="Q427" s="7"/>
      <c r="U427" s="62" t="str">
        <f t="shared" si="24"/>
        <v/>
      </c>
      <c r="V427" s="62" t="str">
        <f>IF(ISERROR(MATCH($U427,$U$11:U426,0))=TRUE,U427,"")</f>
        <v/>
      </c>
      <c r="W427" s="62" t="str">
        <f t="shared" si="26"/>
        <v/>
      </c>
      <c r="X427" s="62" t="str">
        <f t="shared" si="25"/>
        <v/>
      </c>
    </row>
    <row r="428" spans="1:24" s="62" customFormat="1" ht="12.4" thickBot="1" x14ac:dyDescent="0.3">
      <c r="A428" s="13"/>
      <c r="B428" s="57"/>
      <c r="C428" s="9"/>
      <c r="D428" s="10"/>
      <c r="E428" s="11"/>
      <c r="F428" s="10"/>
      <c r="G428" s="12"/>
      <c r="H428" s="10"/>
      <c r="I428" s="11"/>
      <c r="J428" s="10" t="str">
        <f t="shared" si="23"/>
        <v/>
      </c>
      <c r="K428" s="12"/>
      <c r="L428" s="10"/>
      <c r="M428" s="11"/>
      <c r="N428" s="10"/>
      <c r="O428" s="12"/>
      <c r="P428" s="10"/>
      <c r="Q428" s="11"/>
      <c r="U428" s="62" t="str">
        <f t="shared" si="24"/>
        <v/>
      </c>
      <c r="V428" s="62" t="str">
        <f>IF(ISERROR(MATCH($U428,$U$11:U427,0))=TRUE,U428,"")</f>
        <v/>
      </c>
      <c r="W428" s="62" t="str">
        <f t="shared" si="26"/>
        <v/>
      </c>
      <c r="X428" s="62" t="str">
        <f t="shared" si="25"/>
        <v/>
      </c>
    </row>
    <row r="429" spans="1:24" s="62" customFormat="1" ht="12.4" thickTop="1" x14ac:dyDescent="0.25">
      <c r="A429" s="13"/>
      <c r="B429" s="58"/>
      <c r="C429" s="1"/>
      <c r="D429" s="2"/>
      <c r="E429" s="3"/>
      <c r="F429" s="2"/>
      <c r="G429" s="4"/>
      <c r="H429" s="2"/>
      <c r="I429" s="3"/>
      <c r="J429" s="2" t="str">
        <f t="shared" si="23"/>
        <v/>
      </c>
      <c r="K429" s="4"/>
      <c r="L429" s="2"/>
      <c r="M429" s="3"/>
      <c r="N429" s="2"/>
      <c r="O429" s="4"/>
      <c r="P429" s="2"/>
      <c r="Q429" s="3"/>
      <c r="U429" s="62" t="str">
        <f t="shared" si="24"/>
        <v/>
      </c>
      <c r="V429" s="62" t="str">
        <f>IF(ISERROR(MATCH($U429,$U$11:U428,0))=TRUE,U429,"")</f>
        <v/>
      </c>
      <c r="W429" s="62" t="str">
        <f t="shared" si="26"/>
        <v/>
      </c>
      <c r="X429" s="62" t="str">
        <f t="shared" si="25"/>
        <v/>
      </c>
    </row>
    <row r="430" spans="1:24" s="62" customFormat="1" ht="11.85" x14ac:dyDescent="0.25">
      <c r="A430" s="13"/>
      <c r="B430" s="56"/>
      <c r="C430" s="5"/>
      <c r="D430" s="6"/>
      <c r="E430" s="7"/>
      <c r="F430" s="6"/>
      <c r="G430" s="8"/>
      <c r="H430" s="6"/>
      <c r="I430" s="7"/>
      <c r="J430" s="6" t="str">
        <f t="shared" si="23"/>
        <v/>
      </c>
      <c r="K430" s="8"/>
      <c r="L430" s="6"/>
      <c r="M430" s="7"/>
      <c r="N430" s="6"/>
      <c r="O430" s="8"/>
      <c r="P430" s="6"/>
      <c r="Q430" s="7"/>
      <c r="U430" s="62" t="str">
        <f t="shared" si="24"/>
        <v/>
      </c>
      <c r="V430" s="62" t="str">
        <f>IF(ISERROR(MATCH($U430,$U$11:U429,0))=TRUE,U430,"")</f>
        <v/>
      </c>
      <c r="W430" s="62" t="str">
        <f t="shared" si="26"/>
        <v/>
      </c>
      <c r="X430" s="62" t="str">
        <f t="shared" si="25"/>
        <v/>
      </c>
    </row>
    <row r="431" spans="1:24" s="62" customFormat="1" ht="12.4" thickBot="1" x14ac:dyDescent="0.3">
      <c r="A431" s="13"/>
      <c r="B431" s="57"/>
      <c r="C431" s="9"/>
      <c r="D431" s="10"/>
      <c r="E431" s="11"/>
      <c r="F431" s="10"/>
      <c r="G431" s="12"/>
      <c r="H431" s="10"/>
      <c r="I431" s="11"/>
      <c r="J431" s="10" t="str">
        <f t="shared" si="23"/>
        <v/>
      </c>
      <c r="K431" s="12"/>
      <c r="L431" s="10"/>
      <c r="M431" s="11"/>
      <c r="N431" s="10"/>
      <c r="O431" s="12"/>
      <c r="P431" s="10"/>
      <c r="Q431" s="11"/>
      <c r="U431" s="62" t="str">
        <f t="shared" si="24"/>
        <v/>
      </c>
      <c r="V431" s="62" t="str">
        <f>IF(ISERROR(MATCH($U431,$U$11:U430,0))=TRUE,U431,"")</f>
        <v/>
      </c>
      <c r="W431" s="62" t="str">
        <f t="shared" si="26"/>
        <v/>
      </c>
      <c r="X431" s="62" t="str">
        <f t="shared" si="25"/>
        <v/>
      </c>
    </row>
    <row r="432" spans="1:24" s="62" customFormat="1" ht="12.4" thickTop="1" x14ac:dyDescent="0.25">
      <c r="A432" s="13"/>
      <c r="B432" s="58"/>
      <c r="C432" s="1"/>
      <c r="D432" s="2"/>
      <c r="E432" s="3"/>
      <c r="F432" s="2"/>
      <c r="G432" s="4"/>
      <c r="H432" s="2"/>
      <c r="I432" s="3"/>
      <c r="J432" s="2" t="str">
        <f t="shared" si="23"/>
        <v/>
      </c>
      <c r="K432" s="4"/>
      <c r="L432" s="2"/>
      <c r="M432" s="3"/>
      <c r="N432" s="2"/>
      <c r="O432" s="4"/>
      <c r="P432" s="2"/>
      <c r="Q432" s="3"/>
      <c r="U432" s="62" t="str">
        <f t="shared" si="24"/>
        <v/>
      </c>
      <c r="V432" s="62" t="str">
        <f>IF(ISERROR(MATCH($U432,$U$11:U431,0))=TRUE,U432,"")</f>
        <v/>
      </c>
      <c r="W432" s="62" t="str">
        <f t="shared" si="26"/>
        <v/>
      </c>
      <c r="X432" s="62" t="str">
        <f t="shared" si="25"/>
        <v/>
      </c>
    </row>
    <row r="433" spans="1:24" s="62" customFormat="1" ht="11.85" x14ac:dyDescent="0.25">
      <c r="A433" s="13"/>
      <c r="B433" s="56"/>
      <c r="C433" s="5"/>
      <c r="D433" s="6"/>
      <c r="E433" s="7"/>
      <c r="F433" s="6"/>
      <c r="G433" s="8"/>
      <c r="H433" s="6"/>
      <c r="I433" s="7"/>
      <c r="J433" s="6" t="str">
        <f t="shared" si="23"/>
        <v/>
      </c>
      <c r="K433" s="8"/>
      <c r="L433" s="6"/>
      <c r="M433" s="7"/>
      <c r="N433" s="6"/>
      <c r="O433" s="8"/>
      <c r="P433" s="6"/>
      <c r="Q433" s="7"/>
      <c r="U433" s="62" t="str">
        <f t="shared" si="24"/>
        <v/>
      </c>
      <c r="V433" s="62" t="str">
        <f>IF(ISERROR(MATCH($U433,$U$11:U432,0))=TRUE,U433,"")</f>
        <v/>
      </c>
      <c r="W433" s="62" t="str">
        <f t="shared" si="26"/>
        <v/>
      </c>
      <c r="X433" s="62" t="str">
        <f t="shared" si="25"/>
        <v/>
      </c>
    </row>
    <row r="434" spans="1:24" s="62" customFormat="1" ht="12.4" thickBot="1" x14ac:dyDescent="0.3">
      <c r="A434" s="13"/>
      <c r="B434" s="57"/>
      <c r="C434" s="9"/>
      <c r="D434" s="10"/>
      <c r="E434" s="11"/>
      <c r="F434" s="10"/>
      <c r="G434" s="12"/>
      <c r="H434" s="10"/>
      <c r="I434" s="11"/>
      <c r="J434" s="10" t="str">
        <f t="shared" si="23"/>
        <v/>
      </c>
      <c r="K434" s="12"/>
      <c r="L434" s="10"/>
      <c r="M434" s="11"/>
      <c r="N434" s="10"/>
      <c r="O434" s="12"/>
      <c r="P434" s="10"/>
      <c r="Q434" s="11"/>
      <c r="U434" s="62" t="str">
        <f t="shared" si="24"/>
        <v/>
      </c>
      <c r="V434" s="62" t="str">
        <f>IF(ISERROR(MATCH($U434,$U$11:U433,0))=TRUE,U434,"")</f>
        <v/>
      </c>
      <c r="W434" s="62" t="str">
        <f t="shared" si="26"/>
        <v/>
      </c>
      <c r="X434" s="62" t="str">
        <f t="shared" si="25"/>
        <v/>
      </c>
    </row>
    <row r="435" spans="1:24" s="62" customFormat="1" ht="12.4" thickTop="1" x14ac:dyDescent="0.25">
      <c r="A435" s="13"/>
      <c r="B435" s="58"/>
      <c r="C435" s="1"/>
      <c r="D435" s="2"/>
      <c r="E435" s="3"/>
      <c r="F435" s="2"/>
      <c r="G435" s="4"/>
      <c r="H435" s="2"/>
      <c r="I435" s="3"/>
      <c r="J435" s="2" t="str">
        <f t="shared" si="23"/>
        <v/>
      </c>
      <c r="K435" s="4"/>
      <c r="L435" s="2"/>
      <c r="M435" s="3"/>
      <c r="N435" s="2"/>
      <c r="O435" s="4"/>
      <c r="P435" s="2"/>
      <c r="Q435" s="3"/>
      <c r="U435" s="62" t="str">
        <f t="shared" si="24"/>
        <v/>
      </c>
      <c r="V435" s="62" t="str">
        <f>IF(ISERROR(MATCH($U435,$U$11:U434,0))=TRUE,U435,"")</f>
        <v/>
      </c>
      <c r="W435" s="62" t="str">
        <f t="shared" si="26"/>
        <v/>
      </c>
      <c r="X435" s="62" t="str">
        <f t="shared" si="25"/>
        <v/>
      </c>
    </row>
    <row r="436" spans="1:24" s="62" customFormat="1" ht="11.85" x14ac:dyDescent="0.25">
      <c r="A436" s="13"/>
      <c r="B436" s="56"/>
      <c r="C436" s="5"/>
      <c r="D436" s="6"/>
      <c r="E436" s="7"/>
      <c r="F436" s="6"/>
      <c r="G436" s="8"/>
      <c r="H436" s="6"/>
      <c r="I436" s="7"/>
      <c r="J436" s="6" t="str">
        <f t="shared" ref="J436:J499" si="27">IF(C436="","",IF(I436="",100,""))</f>
        <v/>
      </c>
      <c r="K436" s="8"/>
      <c r="L436" s="6"/>
      <c r="M436" s="7"/>
      <c r="N436" s="6"/>
      <c r="O436" s="8"/>
      <c r="P436" s="6"/>
      <c r="Q436" s="7"/>
      <c r="U436" s="62" t="str">
        <f t="shared" si="24"/>
        <v/>
      </c>
      <c r="V436" s="62" t="str">
        <f>IF(ISERROR(MATCH($U436,$U$11:U435,0))=TRUE,U436,"")</f>
        <v/>
      </c>
      <c r="W436" s="62" t="str">
        <f t="shared" si="26"/>
        <v/>
      </c>
      <c r="X436" s="62" t="str">
        <f t="shared" si="25"/>
        <v/>
      </c>
    </row>
    <row r="437" spans="1:24" s="62" customFormat="1" ht="12.4" thickBot="1" x14ac:dyDescent="0.3">
      <c r="A437" s="13"/>
      <c r="B437" s="57"/>
      <c r="C437" s="9"/>
      <c r="D437" s="10"/>
      <c r="E437" s="11"/>
      <c r="F437" s="10"/>
      <c r="G437" s="12"/>
      <c r="H437" s="10"/>
      <c r="I437" s="11"/>
      <c r="J437" s="10" t="str">
        <f t="shared" si="27"/>
        <v/>
      </c>
      <c r="K437" s="12"/>
      <c r="L437" s="10"/>
      <c r="M437" s="11"/>
      <c r="N437" s="10"/>
      <c r="O437" s="12"/>
      <c r="P437" s="10"/>
      <c r="Q437" s="11"/>
      <c r="U437" s="62" t="str">
        <f t="shared" si="24"/>
        <v/>
      </c>
      <c r="V437" s="62" t="str">
        <f>IF(ISERROR(MATCH($U437,$U$11:U436,0))=TRUE,U437,"")</f>
        <v/>
      </c>
      <c r="W437" s="62" t="str">
        <f t="shared" si="26"/>
        <v/>
      </c>
      <c r="X437" s="62" t="str">
        <f t="shared" si="25"/>
        <v/>
      </c>
    </row>
    <row r="438" spans="1:24" s="62" customFormat="1" ht="12.4" thickTop="1" x14ac:dyDescent="0.25">
      <c r="A438" s="13"/>
      <c r="B438" s="58"/>
      <c r="C438" s="1"/>
      <c r="D438" s="2"/>
      <c r="E438" s="3"/>
      <c r="F438" s="2"/>
      <c r="G438" s="4"/>
      <c r="H438" s="2"/>
      <c r="I438" s="3"/>
      <c r="J438" s="2" t="str">
        <f t="shared" si="27"/>
        <v/>
      </c>
      <c r="K438" s="4"/>
      <c r="L438" s="2"/>
      <c r="M438" s="3"/>
      <c r="N438" s="2"/>
      <c r="O438" s="4"/>
      <c r="P438" s="2"/>
      <c r="Q438" s="3"/>
      <c r="U438" s="62" t="str">
        <f t="shared" si="24"/>
        <v/>
      </c>
      <c r="V438" s="62" t="str">
        <f>IF(ISERROR(MATCH($U438,$U$11:U437,0))=TRUE,U438,"")</f>
        <v/>
      </c>
      <c r="W438" s="62" t="str">
        <f t="shared" si="26"/>
        <v/>
      </c>
      <c r="X438" s="62" t="str">
        <f t="shared" si="25"/>
        <v/>
      </c>
    </row>
    <row r="439" spans="1:24" s="62" customFormat="1" ht="11.85" x14ac:dyDescent="0.25">
      <c r="A439" s="13"/>
      <c r="B439" s="56"/>
      <c r="C439" s="5"/>
      <c r="D439" s="6"/>
      <c r="E439" s="7"/>
      <c r="F439" s="6"/>
      <c r="G439" s="8"/>
      <c r="H439" s="6"/>
      <c r="I439" s="7"/>
      <c r="J439" s="6" t="str">
        <f t="shared" si="27"/>
        <v/>
      </c>
      <c r="K439" s="8"/>
      <c r="L439" s="6"/>
      <c r="M439" s="7"/>
      <c r="N439" s="6"/>
      <c r="O439" s="8"/>
      <c r="P439" s="6"/>
      <c r="Q439" s="7"/>
      <c r="U439" s="62" t="str">
        <f t="shared" si="24"/>
        <v/>
      </c>
      <c r="V439" s="62" t="str">
        <f>IF(ISERROR(MATCH($U439,$U$11:U438,0))=TRUE,U439,"")</f>
        <v/>
      </c>
      <c r="W439" s="62" t="str">
        <f t="shared" si="26"/>
        <v/>
      </c>
      <c r="X439" s="62" t="str">
        <f t="shared" si="25"/>
        <v/>
      </c>
    </row>
    <row r="440" spans="1:24" s="62" customFormat="1" ht="12.4" thickBot="1" x14ac:dyDescent="0.3">
      <c r="A440" s="13"/>
      <c r="B440" s="57"/>
      <c r="C440" s="9"/>
      <c r="D440" s="10"/>
      <c r="E440" s="11"/>
      <c r="F440" s="10"/>
      <c r="G440" s="12"/>
      <c r="H440" s="10"/>
      <c r="I440" s="11"/>
      <c r="J440" s="10" t="str">
        <f t="shared" si="27"/>
        <v/>
      </c>
      <c r="K440" s="12"/>
      <c r="L440" s="10"/>
      <c r="M440" s="11"/>
      <c r="N440" s="10"/>
      <c r="O440" s="12"/>
      <c r="P440" s="10"/>
      <c r="Q440" s="11"/>
      <c r="U440" s="62" t="str">
        <f t="shared" si="24"/>
        <v/>
      </c>
      <c r="V440" s="62" t="str">
        <f>IF(ISERROR(MATCH($U440,$U$11:U439,0))=TRUE,U440,"")</f>
        <v/>
      </c>
      <c r="W440" s="62" t="str">
        <f t="shared" si="26"/>
        <v/>
      </c>
      <c r="X440" s="62" t="str">
        <f t="shared" si="25"/>
        <v/>
      </c>
    </row>
    <row r="441" spans="1:24" s="62" customFormat="1" ht="12.4" thickTop="1" x14ac:dyDescent="0.25">
      <c r="A441" s="13"/>
      <c r="B441" s="58"/>
      <c r="C441" s="1"/>
      <c r="D441" s="2"/>
      <c r="E441" s="3"/>
      <c r="F441" s="2"/>
      <c r="G441" s="4"/>
      <c r="H441" s="2"/>
      <c r="I441" s="3"/>
      <c r="J441" s="2" t="str">
        <f t="shared" si="27"/>
        <v/>
      </c>
      <c r="K441" s="4"/>
      <c r="L441" s="2"/>
      <c r="M441" s="3"/>
      <c r="N441" s="2"/>
      <c r="O441" s="4"/>
      <c r="P441" s="2"/>
      <c r="Q441" s="3"/>
      <c r="U441" s="62" t="str">
        <f t="shared" si="24"/>
        <v/>
      </c>
      <c r="V441" s="62" t="str">
        <f>IF(ISERROR(MATCH($U441,$U$11:U440,0))=TRUE,U441,"")</f>
        <v/>
      </c>
      <c r="W441" s="62" t="str">
        <f t="shared" si="26"/>
        <v/>
      </c>
      <c r="X441" s="62" t="str">
        <f t="shared" si="25"/>
        <v/>
      </c>
    </row>
    <row r="442" spans="1:24" s="62" customFormat="1" ht="11.85" x14ac:dyDescent="0.25">
      <c r="A442" s="13"/>
      <c r="B442" s="56"/>
      <c r="C442" s="5"/>
      <c r="D442" s="6"/>
      <c r="E442" s="7"/>
      <c r="F442" s="6"/>
      <c r="G442" s="8"/>
      <c r="H442" s="6"/>
      <c r="I442" s="7"/>
      <c r="J442" s="6" t="str">
        <f t="shared" si="27"/>
        <v/>
      </c>
      <c r="K442" s="8"/>
      <c r="L442" s="6"/>
      <c r="M442" s="7"/>
      <c r="N442" s="6"/>
      <c r="O442" s="8"/>
      <c r="P442" s="6"/>
      <c r="Q442" s="7"/>
      <c r="U442" s="62" t="str">
        <f t="shared" si="24"/>
        <v/>
      </c>
      <c r="V442" s="62" t="str">
        <f>IF(ISERROR(MATCH($U442,$U$11:U441,0))=TRUE,U442,"")</f>
        <v/>
      </c>
      <c r="W442" s="62" t="str">
        <f t="shared" si="26"/>
        <v/>
      </c>
      <c r="X442" s="62" t="str">
        <f t="shared" si="25"/>
        <v/>
      </c>
    </row>
    <row r="443" spans="1:24" s="62" customFormat="1" ht="12.4" thickBot="1" x14ac:dyDescent="0.3">
      <c r="A443" s="13"/>
      <c r="B443" s="57"/>
      <c r="C443" s="9"/>
      <c r="D443" s="10"/>
      <c r="E443" s="11"/>
      <c r="F443" s="10"/>
      <c r="G443" s="12"/>
      <c r="H443" s="10"/>
      <c r="I443" s="11"/>
      <c r="J443" s="10" t="str">
        <f t="shared" si="27"/>
        <v/>
      </c>
      <c r="K443" s="12"/>
      <c r="L443" s="10"/>
      <c r="M443" s="11"/>
      <c r="N443" s="10"/>
      <c r="O443" s="12"/>
      <c r="P443" s="10"/>
      <c r="Q443" s="11"/>
      <c r="U443" s="62" t="str">
        <f t="shared" si="24"/>
        <v/>
      </c>
      <c r="V443" s="62" t="str">
        <f>IF(ISERROR(MATCH($U443,$U$11:U442,0))=TRUE,U443,"")</f>
        <v/>
      </c>
      <c r="W443" s="62" t="str">
        <f t="shared" si="26"/>
        <v/>
      </c>
      <c r="X443" s="62" t="str">
        <f t="shared" si="25"/>
        <v/>
      </c>
    </row>
    <row r="444" spans="1:24" s="62" customFormat="1" ht="12.4" thickTop="1" x14ac:dyDescent="0.25">
      <c r="A444" s="13"/>
      <c r="B444" s="58"/>
      <c r="C444" s="1"/>
      <c r="D444" s="2"/>
      <c r="E444" s="3"/>
      <c r="F444" s="2"/>
      <c r="G444" s="4"/>
      <c r="H444" s="2"/>
      <c r="I444" s="3"/>
      <c r="J444" s="2" t="str">
        <f t="shared" si="27"/>
        <v/>
      </c>
      <c r="K444" s="4"/>
      <c r="L444" s="2"/>
      <c r="M444" s="3"/>
      <c r="N444" s="2"/>
      <c r="O444" s="4"/>
      <c r="P444" s="2"/>
      <c r="Q444" s="3"/>
      <c r="U444" s="62" t="str">
        <f t="shared" si="24"/>
        <v/>
      </c>
      <c r="V444" s="62" t="str">
        <f>IF(ISERROR(MATCH($U444,$U$11:U443,0))=TRUE,U444,"")</f>
        <v/>
      </c>
      <c r="W444" s="62" t="str">
        <f t="shared" si="26"/>
        <v/>
      </c>
      <c r="X444" s="62" t="str">
        <f t="shared" si="25"/>
        <v/>
      </c>
    </row>
    <row r="445" spans="1:24" s="62" customFormat="1" ht="11.85" x14ac:dyDescent="0.25">
      <c r="A445" s="13"/>
      <c r="B445" s="56"/>
      <c r="C445" s="5"/>
      <c r="D445" s="6"/>
      <c r="E445" s="7"/>
      <c r="F445" s="6"/>
      <c r="G445" s="8"/>
      <c r="H445" s="6"/>
      <c r="I445" s="7"/>
      <c r="J445" s="6" t="str">
        <f t="shared" si="27"/>
        <v/>
      </c>
      <c r="K445" s="8"/>
      <c r="L445" s="6"/>
      <c r="M445" s="7"/>
      <c r="N445" s="6"/>
      <c r="O445" s="8"/>
      <c r="P445" s="6"/>
      <c r="Q445" s="7"/>
      <c r="U445" s="62" t="str">
        <f t="shared" si="24"/>
        <v/>
      </c>
      <c r="V445" s="62" t="str">
        <f>IF(ISERROR(MATCH($U445,$U$11:U444,0))=TRUE,U445,"")</f>
        <v/>
      </c>
      <c r="W445" s="62" t="str">
        <f t="shared" si="26"/>
        <v/>
      </c>
      <c r="X445" s="62" t="str">
        <f t="shared" si="25"/>
        <v/>
      </c>
    </row>
    <row r="446" spans="1:24" s="62" customFormat="1" ht="12.4" thickBot="1" x14ac:dyDescent="0.3">
      <c r="A446" s="13"/>
      <c r="B446" s="57"/>
      <c r="C446" s="9"/>
      <c r="D446" s="10"/>
      <c r="E446" s="11"/>
      <c r="F446" s="10"/>
      <c r="G446" s="12"/>
      <c r="H446" s="10"/>
      <c r="I446" s="11"/>
      <c r="J446" s="10" t="str">
        <f t="shared" si="27"/>
        <v/>
      </c>
      <c r="K446" s="12"/>
      <c r="L446" s="10"/>
      <c r="M446" s="11"/>
      <c r="N446" s="10"/>
      <c r="O446" s="12"/>
      <c r="P446" s="10"/>
      <c r="Q446" s="11"/>
      <c r="U446" s="62" t="str">
        <f t="shared" si="24"/>
        <v/>
      </c>
      <c r="V446" s="62" t="str">
        <f>IF(ISERROR(MATCH($U446,$U$11:U445,0))=TRUE,U446,"")</f>
        <v/>
      </c>
      <c r="W446" s="62" t="str">
        <f t="shared" si="26"/>
        <v/>
      </c>
      <c r="X446" s="62" t="str">
        <f t="shared" si="25"/>
        <v/>
      </c>
    </row>
    <row r="447" spans="1:24" s="62" customFormat="1" ht="12.4" thickTop="1" x14ac:dyDescent="0.25">
      <c r="A447" s="13"/>
      <c r="B447" s="58"/>
      <c r="C447" s="1"/>
      <c r="D447" s="2"/>
      <c r="E447" s="3"/>
      <c r="F447" s="2"/>
      <c r="G447" s="4"/>
      <c r="H447" s="2"/>
      <c r="I447" s="3"/>
      <c r="J447" s="2" t="str">
        <f t="shared" si="27"/>
        <v/>
      </c>
      <c r="K447" s="4"/>
      <c r="L447" s="2"/>
      <c r="M447" s="3"/>
      <c r="N447" s="2"/>
      <c r="O447" s="4"/>
      <c r="P447" s="2"/>
      <c r="Q447" s="3"/>
      <c r="U447" s="62" t="str">
        <f t="shared" si="24"/>
        <v/>
      </c>
      <c r="V447" s="62" t="str">
        <f>IF(ISERROR(MATCH($U447,$U$11:U446,0))=TRUE,U447,"")</f>
        <v/>
      </c>
      <c r="W447" s="62" t="str">
        <f t="shared" si="26"/>
        <v/>
      </c>
      <c r="X447" s="62" t="str">
        <f t="shared" si="25"/>
        <v/>
      </c>
    </row>
    <row r="448" spans="1:24" s="62" customFormat="1" ht="11.85" x14ac:dyDescent="0.25">
      <c r="A448" s="13"/>
      <c r="B448" s="56"/>
      <c r="C448" s="5"/>
      <c r="D448" s="6"/>
      <c r="E448" s="7"/>
      <c r="F448" s="6"/>
      <c r="G448" s="8"/>
      <c r="H448" s="6"/>
      <c r="I448" s="7"/>
      <c r="J448" s="6" t="str">
        <f t="shared" si="27"/>
        <v/>
      </c>
      <c r="K448" s="8"/>
      <c r="L448" s="6"/>
      <c r="M448" s="7"/>
      <c r="N448" s="6"/>
      <c r="O448" s="8"/>
      <c r="P448" s="6"/>
      <c r="Q448" s="7"/>
      <c r="U448" s="62" t="str">
        <f t="shared" si="24"/>
        <v/>
      </c>
      <c r="V448" s="62" t="str">
        <f>IF(ISERROR(MATCH($U448,$U$11:U447,0))=TRUE,U448,"")</f>
        <v/>
      </c>
      <c r="W448" s="62" t="str">
        <f t="shared" si="26"/>
        <v/>
      </c>
      <c r="X448" s="62" t="str">
        <f t="shared" si="25"/>
        <v/>
      </c>
    </row>
    <row r="449" spans="1:24" s="62" customFormat="1" ht="12.4" thickBot="1" x14ac:dyDescent="0.3">
      <c r="A449" s="13"/>
      <c r="B449" s="57"/>
      <c r="C449" s="9"/>
      <c r="D449" s="10"/>
      <c r="E449" s="11"/>
      <c r="F449" s="10"/>
      <c r="G449" s="12"/>
      <c r="H449" s="10"/>
      <c r="I449" s="11"/>
      <c r="J449" s="10" t="str">
        <f t="shared" si="27"/>
        <v/>
      </c>
      <c r="K449" s="12"/>
      <c r="L449" s="10"/>
      <c r="M449" s="11"/>
      <c r="N449" s="10"/>
      <c r="O449" s="12"/>
      <c r="P449" s="10"/>
      <c r="Q449" s="11"/>
      <c r="U449" s="62" t="str">
        <f t="shared" si="24"/>
        <v/>
      </c>
      <c r="V449" s="62" t="str">
        <f>IF(ISERROR(MATCH($U449,$U$11:U448,0))=TRUE,U449,"")</f>
        <v/>
      </c>
      <c r="W449" s="62" t="str">
        <f t="shared" si="26"/>
        <v/>
      </c>
      <c r="X449" s="62" t="str">
        <f t="shared" si="25"/>
        <v/>
      </c>
    </row>
    <row r="450" spans="1:24" s="62" customFormat="1" ht="12.4" thickTop="1" x14ac:dyDescent="0.25">
      <c r="A450" s="13"/>
      <c r="B450" s="58"/>
      <c r="C450" s="1"/>
      <c r="D450" s="2"/>
      <c r="E450" s="3"/>
      <c r="F450" s="2"/>
      <c r="G450" s="4"/>
      <c r="H450" s="2"/>
      <c r="I450" s="3"/>
      <c r="J450" s="2" t="str">
        <f t="shared" si="27"/>
        <v/>
      </c>
      <c r="K450" s="4"/>
      <c r="L450" s="2"/>
      <c r="M450" s="3"/>
      <c r="N450" s="2"/>
      <c r="O450" s="4"/>
      <c r="P450" s="2"/>
      <c r="Q450" s="3"/>
      <c r="U450" s="62" t="str">
        <f t="shared" si="24"/>
        <v/>
      </c>
      <c r="V450" s="62" t="str">
        <f>IF(ISERROR(MATCH($U450,$U$11:U449,0))=TRUE,U450,"")</f>
        <v/>
      </c>
      <c r="W450" s="62" t="str">
        <f t="shared" si="26"/>
        <v/>
      </c>
      <c r="X450" s="62" t="str">
        <f t="shared" si="25"/>
        <v/>
      </c>
    </row>
    <row r="451" spans="1:24" s="62" customFormat="1" ht="11.85" x14ac:dyDescent="0.25">
      <c r="A451" s="13"/>
      <c r="B451" s="56"/>
      <c r="C451" s="5"/>
      <c r="D451" s="6"/>
      <c r="E451" s="7"/>
      <c r="F451" s="6"/>
      <c r="G451" s="8"/>
      <c r="H451" s="6"/>
      <c r="I451" s="7"/>
      <c r="J451" s="6" t="str">
        <f t="shared" si="27"/>
        <v/>
      </c>
      <c r="K451" s="8"/>
      <c r="L451" s="6"/>
      <c r="M451" s="7"/>
      <c r="N451" s="6"/>
      <c r="O451" s="8"/>
      <c r="P451" s="6"/>
      <c r="Q451" s="7"/>
      <c r="U451" s="62" t="str">
        <f t="shared" si="24"/>
        <v/>
      </c>
      <c r="V451" s="62" t="str">
        <f>IF(ISERROR(MATCH($U451,$U$11:U450,0))=TRUE,U451,"")</f>
        <v/>
      </c>
      <c r="W451" s="62" t="str">
        <f t="shared" si="26"/>
        <v/>
      </c>
      <c r="X451" s="62" t="str">
        <f t="shared" si="25"/>
        <v/>
      </c>
    </row>
    <row r="452" spans="1:24" s="62" customFormat="1" ht="12.4" thickBot="1" x14ac:dyDescent="0.3">
      <c r="A452" s="13"/>
      <c r="B452" s="57"/>
      <c r="C452" s="9"/>
      <c r="D452" s="10"/>
      <c r="E452" s="11"/>
      <c r="F452" s="10"/>
      <c r="G452" s="12"/>
      <c r="H452" s="10"/>
      <c r="I452" s="11"/>
      <c r="J452" s="10" t="str">
        <f t="shared" si="27"/>
        <v/>
      </c>
      <c r="K452" s="12"/>
      <c r="L452" s="10"/>
      <c r="M452" s="11"/>
      <c r="N452" s="10"/>
      <c r="O452" s="12"/>
      <c r="P452" s="10"/>
      <c r="Q452" s="11"/>
      <c r="U452" s="62" t="str">
        <f t="shared" si="24"/>
        <v/>
      </c>
      <c r="V452" s="62" t="str">
        <f>IF(ISERROR(MATCH($U452,$U$11:U451,0))=TRUE,U452,"")</f>
        <v/>
      </c>
      <c r="W452" s="62" t="str">
        <f t="shared" si="26"/>
        <v/>
      </c>
      <c r="X452" s="62" t="str">
        <f t="shared" si="25"/>
        <v/>
      </c>
    </row>
    <row r="453" spans="1:24" s="62" customFormat="1" ht="12.4" thickTop="1" x14ac:dyDescent="0.25">
      <c r="A453" s="13"/>
      <c r="B453" s="58"/>
      <c r="C453" s="1"/>
      <c r="D453" s="2"/>
      <c r="E453" s="3"/>
      <c r="F453" s="2"/>
      <c r="G453" s="4"/>
      <c r="H453" s="2"/>
      <c r="I453" s="3"/>
      <c r="J453" s="2" t="str">
        <f t="shared" si="27"/>
        <v/>
      </c>
      <c r="K453" s="4"/>
      <c r="L453" s="2"/>
      <c r="M453" s="3"/>
      <c r="N453" s="2"/>
      <c r="O453" s="4"/>
      <c r="P453" s="2"/>
      <c r="Q453" s="3"/>
      <c r="U453" s="62" t="str">
        <f t="shared" si="24"/>
        <v/>
      </c>
      <c r="V453" s="62" t="str">
        <f>IF(ISERROR(MATCH($U453,$U$11:U452,0))=TRUE,U453,"")</f>
        <v/>
      </c>
      <c r="W453" s="62" t="str">
        <f t="shared" si="26"/>
        <v/>
      </c>
      <c r="X453" s="62" t="str">
        <f t="shared" si="25"/>
        <v/>
      </c>
    </row>
    <row r="454" spans="1:24" s="62" customFormat="1" ht="11.85" x14ac:dyDescent="0.25">
      <c r="A454" s="13"/>
      <c r="B454" s="56"/>
      <c r="C454" s="5"/>
      <c r="D454" s="6"/>
      <c r="E454" s="7"/>
      <c r="F454" s="6"/>
      <c r="G454" s="8"/>
      <c r="H454" s="6"/>
      <c r="I454" s="7"/>
      <c r="J454" s="6" t="str">
        <f t="shared" si="27"/>
        <v/>
      </c>
      <c r="K454" s="8"/>
      <c r="L454" s="6"/>
      <c r="M454" s="7"/>
      <c r="N454" s="6"/>
      <c r="O454" s="8"/>
      <c r="P454" s="6"/>
      <c r="Q454" s="7"/>
      <c r="U454" s="62" t="str">
        <f t="shared" si="24"/>
        <v/>
      </c>
      <c r="V454" s="62" t="str">
        <f>IF(ISERROR(MATCH($U454,$U$11:U453,0))=TRUE,U454,"")</f>
        <v/>
      </c>
      <c r="W454" s="62" t="str">
        <f t="shared" si="26"/>
        <v/>
      </c>
      <c r="X454" s="62" t="str">
        <f t="shared" si="25"/>
        <v/>
      </c>
    </row>
    <row r="455" spans="1:24" s="62" customFormat="1" ht="12.4" thickBot="1" x14ac:dyDescent="0.3">
      <c r="A455" s="13"/>
      <c r="B455" s="57"/>
      <c r="C455" s="9"/>
      <c r="D455" s="10"/>
      <c r="E455" s="11"/>
      <c r="F455" s="10"/>
      <c r="G455" s="12"/>
      <c r="H455" s="10"/>
      <c r="I455" s="11"/>
      <c r="J455" s="10" t="str">
        <f t="shared" si="27"/>
        <v/>
      </c>
      <c r="K455" s="12"/>
      <c r="L455" s="10"/>
      <c r="M455" s="11"/>
      <c r="N455" s="10"/>
      <c r="O455" s="12"/>
      <c r="P455" s="10"/>
      <c r="Q455" s="11"/>
      <c r="U455" s="62" t="str">
        <f t="shared" si="24"/>
        <v/>
      </c>
      <c r="V455" s="62" t="str">
        <f>IF(ISERROR(MATCH($U455,$U$11:U454,0))=TRUE,U455,"")</f>
        <v/>
      </c>
      <c r="W455" s="62" t="str">
        <f t="shared" si="26"/>
        <v/>
      </c>
      <c r="X455" s="62" t="str">
        <f t="shared" si="25"/>
        <v/>
      </c>
    </row>
    <row r="456" spans="1:24" s="62" customFormat="1" ht="12.4" thickTop="1" x14ac:dyDescent="0.25">
      <c r="A456" s="13"/>
      <c r="B456" s="58"/>
      <c r="C456" s="1"/>
      <c r="D456" s="2"/>
      <c r="E456" s="3"/>
      <c r="F456" s="2"/>
      <c r="G456" s="4"/>
      <c r="H456" s="2"/>
      <c r="I456" s="3"/>
      <c r="J456" s="2" t="str">
        <f t="shared" si="27"/>
        <v/>
      </c>
      <c r="K456" s="4"/>
      <c r="L456" s="2"/>
      <c r="M456" s="3"/>
      <c r="N456" s="2"/>
      <c r="O456" s="4"/>
      <c r="P456" s="2"/>
      <c r="Q456" s="3"/>
      <c r="U456" s="62" t="str">
        <f t="shared" si="24"/>
        <v/>
      </c>
      <c r="V456" s="62" t="str">
        <f>IF(ISERROR(MATCH($U456,$U$11:U455,0))=TRUE,U456,"")</f>
        <v/>
      </c>
      <c r="W456" s="62" t="str">
        <f t="shared" si="26"/>
        <v/>
      </c>
      <c r="X456" s="62" t="str">
        <f t="shared" si="25"/>
        <v/>
      </c>
    </row>
    <row r="457" spans="1:24" s="62" customFormat="1" ht="11.85" x14ac:dyDescent="0.25">
      <c r="A457" s="13"/>
      <c r="B457" s="56"/>
      <c r="C457" s="5"/>
      <c r="D457" s="6"/>
      <c r="E457" s="7"/>
      <c r="F457" s="6"/>
      <c r="G457" s="8"/>
      <c r="H457" s="6"/>
      <c r="I457" s="7"/>
      <c r="J457" s="6" t="str">
        <f t="shared" si="27"/>
        <v/>
      </c>
      <c r="K457" s="8"/>
      <c r="L457" s="6"/>
      <c r="M457" s="7"/>
      <c r="N457" s="6"/>
      <c r="O457" s="8"/>
      <c r="P457" s="6"/>
      <c r="Q457" s="7"/>
      <c r="U457" s="62" t="str">
        <f t="shared" si="24"/>
        <v/>
      </c>
      <c r="V457" s="62" t="str">
        <f>IF(ISERROR(MATCH($U457,$U$11:U456,0))=TRUE,U457,"")</f>
        <v/>
      </c>
      <c r="W457" s="62" t="str">
        <f t="shared" si="26"/>
        <v/>
      </c>
      <c r="X457" s="62" t="str">
        <f t="shared" si="25"/>
        <v/>
      </c>
    </row>
    <row r="458" spans="1:24" s="62" customFormat="1" ht="12.4" thickBot="1" x14ac:dyDescent="0.3">
      <c r="A458" s="13"/>
      <c r="B458" s="57"/>
      <c r="C458" s="9"/>
      <c r="D458" s="10"/>
      <c r="E458" s="11"/>
      <c r="F458" s="10"/>
      <c r="G458" s="12"/>
      <c r="H458" s="10"/>
      <c r="I458" s="11"/>
      <c r="J458" s="10" t="str">
        <f t="shared" si="27"/>
        <v/>
      </c>
      <c r="K458" s="12"/>
      <c r="L458" s="10"/>
      <c r="M458" s="11"/>
      <c r="N458" s="10"/>
      <c r="O458" s="12"/>
      <c r="P458" s="10"/>
      <c r="Q458" s="11"/>
      <c r="U458" s="62" t="str">
        <f t="shared" si="24"/>
        <v/>
      </c>
      <c r="V458" s="62" t="str">
        <f>IF(ISERROR(MATCH($U458,$U$11:U457,0))=TRUE,U458,"")</f>
        <v/>
      </c>
      <c r="W458" s="62" t="str">
        <f t="shared" si="26"/>
        <v/>
      </c>
      <c r="X458" s="62" t="str">
        <f t="shared" si="25"/>
        <v/>
      </c>
    </row>
    <row r="459" spans="1:24" s="62" customFormat="1" ht="12.4" thickTop="1" x14ac:dyDescent="0.25">
      <c r="A459" s="13"/>
      <c r="B459" s="58"/>
      <c r="C459" s="1"/>
      <c r="D459" s="2"/>
      <c r="E459" s="3"/>
      <c r="F459" s="2"/>
      <c r="G459" s="4"/>
      <c r="H459" s="2"/>
      <c r="I459" s="3"/>
      <c r="J459" s="2" t="str">
        <f t="shared" si="27"/>
        <v/>
      </c>
      <c r="K459" s="4"/>
      <c r="L459" s="2"/>
      <c r="M459" s="3"/>
      <c r="N459" s="2"/>
      <c r="O459" s="4"/>
      <c r="P459" s="2"/>
      <c r="Q459" s="3"/>
      <c r="U459" s="62" t="str">
        <f t="shared" si="24"/>
        <v/>
      </c>
      <c r="V459" s="62" t="str">
        <f>IF(ISERROR(MATCH($U459,$U$11:U458,0))=TRUE,U459,"")</f>
        <v/>
      </c>
      <c r="W459" s="62" t="str">
        <f t="shared" si="26"/>
        <v/>
      </c>
      <c r="X459" s="62" t="str">
        <f t="shared" si="25"/>
        <v/>
      </c>
    </row>
    <row r="460" spans="1:24" s="62" customFormat="1" ht="11.85" x14ac:dyDescent="0.25">
      <c r="A460" s="13"/>
      <c r="B460" s="56"/>
      <c r="C460" s="5"/>
      <c r="D460" s="6"/>
      <c r="E460" s="7"/>
      <c r="F460" s="6"/>
      <c r="G460" s="8"/>
      <c r="H460" s="6"/>
      <c r="I460" s="7"/>
      <c r="J460" s="6" t="str">
        <f t="shared" si="27"/>
        <v/>
      </c>
      <c r="K460" s="8"/>
      <c r="L460" s="6"/>
      <c r="M460" s="7"/>
      <c r="N460" s="6"/>
      <c r="O460" s="8"/>
      <c r="P460" s="6"/>
      <c r="Q460" s="7"/>
      <c r="U460" s="62" t="str">
        <f t="shared" ref="U460:U523" si="28">IF(OR(C460="",D460=""),"",INDEX($Z$12:$Z$63,MATCH($D460,$AA$12:$AA$63,0),0)&amp;" "&amp;D460&amp;" "&amp;C460)</f>
        <v/>
      </c>
      <c r="V460" s="62" t="str">
        <f>IF(ISERROR(MATCH($U460,$U$11:U459,0))=TRUE,U460,"")</f>
        <v/>
      </c>
      <c r="W460" s="62" t="str">
        <f t="shared" si="26"/>
        <v/>
      </c>
      <c r="X460" s="62" t="str">
        <f t="shared" ref="X460:X523" si="29">IF(V460="","",COUNTIF($V$11:$V$553,"&gt;"&amp;V460)+1)</f>
        <v/>
      </c>
    </row>
    <row r="461" spans="1:24" s="62" customFormat="1" ht="12.4" thickBot="1" x14ac:dyDescent="0.3">
      <c r="A461" s="13"/>
      <c r="B461" s="57"/>
      <c r="C461" s="9"/>
      <c r="D461" s="10"/>
      <c r="E461" s="11"/>
      <c r="F461" s="10"/>
      <c r="G461" s="12"/>
      <c r="H461" s="10"/>
      <c r="I461" s="11"/>
      <c r="J461" s="10" t="str">
        <f t="shared" si="27"/>
        <v/>
      </c>
      <c r="K461" s="12"/>
      <c r="L461" s="10"/>
      <c r="M461" s="11"/>
      <c r="N461" s="10"/>
      <c r="O461" s="12"/>
      <c r="P461" s="10"/>
      <c r="Q461" s="11"/>
      <c r="U461" s="62" t="str">
        <f t="shared" si="28"/>
        <v/>
      </c>
      <c r="V461" s="62" t="str">
        <f>IF(ISERROR(MATCH($U461,$U$11:U460,0))=TRUE,U461,"")</f>
        <v/>
      </c>
      <c r="W461" s="62" t="str">
        <f t="shared" ref="W461:W524" si="30">IF(V461="","",RANK(X461,$X$12:$X$850,0))</f>
        <v/>
      </c>
      <c r="X461" s="62" t="str">
        <f t="shared" si="29"/>
        <v/>
      </c>
    </row>
    <row r="462" spans="1:24" s="62" customFormat="1" ht="12.4" thickTop="1" x14ac:dyDescent="0.25">
      <c r="A462" s="13"/>
      <c r="B462" s="58"/>
      <c r="C462" s="1"/>
      <c r="D462" s="2"/>
      <c r="E462" s="3"/>
      <c r="F462" s="2"/>
      <c r="G462" s="4"/>
      <c r="H462" s="2"/>
      <c r="I462" s="3"/>
      <c r="J462" s="2" t="str">
        <f t="shared" si="27"/>
        <v/>
      </c>
      <c r="K462" s="4"/>
      <c r="L462" s="2"/>
      <c r="M462" s="3"/>
      <c r="N462" s="2"/>
      <c r="O462" s="4"/>
      <c r="P462" s="2"/>
      <c r="Q462" s="3"/>
      <c r="U462" s="62" t="str">
        <f t="shared" si="28"/>
        <v/>
      </c>
      <c r="V462" s="62" t="str">
        <f>IF(ISERROR(MATCH($U462,$U$11:U461,0))=TRUE,U462,"")</f>
        <v/>
      </c>
      <c r="W462" s="62" t="str">
        <f t="shared" si="30"/>
        <v/>
      </c>
      <c r="X462" s="62" t="str">
        <f t="shared" si="29"/>
        <v/>
      </c>
    </row>
    <row r="463" spans="1:24" s="62" customFormat="1" ht="11.85" x14ac:dyDescent="0.25">
      <c r="A463" s="13"/>
      <c r="B463" s="56"/>
      <c r="C463" s="5"/>
      <c r="D463" s="6"/>
      <c r="E463" s="7"/>
      <c r="F463" s="6"/>
      <c r="G463" s="8"/>
      <c r="H463" s="6"/>
      <c r="I463" s="7"/>
      <c r="J463" s="6" t="str">
        <f t="shared" si="27"/>
        <v/>
      </c>
      <c r="K463" s="8"/>
      <c r="L463" s="6"/>
      <c r="M463" s="7"/>
      <c r="N463" s="6"/>
      <c r="O463" s="8"/>
      <c r="P463" s="6"/>
      <c r="Q463" s="7"/>
      <c r="U463" s="62" t="str">
        <f t="shared" si="28"/>
        <v/>
      </c>
      <c r="V463" s="62" t="str">
        <f>IF(ISERROR(MATCH($U463,$U$11:U462,0))=TRUE,U463,"")</f>
        <v/>
      </c>
      <c r="W463" s="62" t="str">
        <f t="shared" si="30"/>
        <v/>
      </c>
      <c r="X463" s="62" t="str">
        <f t="shared" si="29"/>
        <v/>
      </c>
    </row>
    <row r="464" spans="1:24" s="62" customFormat="1" ht="12.4" thickBot="1" x14ac:dyDescent="0.3">
      <c r="A464" s="13"/>
      <c r="B464" s="57"/>
      <c r="C464" s="9"/>
      <c r="D464" s="10"/>
      <c r="E464" s="11"/>
      <c r="F464" s="10"/>
      <c r="G464" s="12"/>
      <c r="H464" s="10"/>
      <c r="I464" s="11"/>
      <c r="J464" s="10" t="str">
        <f t="shared" si="27"/>
        <v/>
      </c>
      <c r="K464" s="12"/>
      <c r="L464" s="10"/>
      <c r="M464" s="11"/>
      <c r="N464" s="10"/>
      <c r="O464" s="12"/>
      <c r="P464" s="10"/>
      <c r="Q464" s="11"/>
      <c r="U464" s="62" t="str">
        <f t="shared" si="28"/>
        <v/>
      </c>
      <c r="V464" s="62" t="str">
        <f>IF(ISERROR(MATCH($U464,$U$11:U463,0))=TRUE,U464,"")</f>
        <v/>
      </c>
      <c r="W464" s="62" t="str">
        <f t="shared" si="30"/>
        <v/>
      </c>
      <c r="X464" s="62" t="str">
        <f t="shared" si="29"/>
        <v/>
      </c>
    </row>
    <row r="465" spans="1:24" s="62" customFormat="1" ht="12.4" thickTop="1" x14ac:dyDescent="0.25">
      <c r="A465" s="13"/>
      <c r="B465" s="58"/>
      <c r="C465" s="1"/>
      <c r="D465" s="2"/>
      <c r="E465" s="3"/>
      <c r="F465" s="2"/>
      <c r="G465" s="4"/>
      <c r="H465" s="2"/>
      <c r="I465" s="3"/>
      <c r="J465" s="2" t="str">
        <f t="shared" si="27"/>
        <v/>
      </c>
      <c r="K465" s="4"/>
      <c r="L465" s="2"/>
      <c r="M465" s="3"/>
      <c r="N465" s="2"/>
      <c r="O465" s="4"/>
      <c r="P465" s="2"/>
      <c r="Q465" s="3"/>
      <c r="U465" s="62" t="str">
        <f t="shared" si="28"/>
        <v/>
      </c>
      <c r="V465" s="62" t="str">
        <f>IF(ISERROR(MATCH($U465,$U$11:U464,0))=TRUE,U465,"")</f>
        <v/>
      </c>
      <c r="W465" s="62" t="str">
        <f t="shared" si="30"/>
        <v/>
      </c>
      <c r="X465" s="62" t="str">
        <f t="shared" si="29"/>
        <v/>
      </c>
    </row>
    <row r="466" spans="1:24" s="62" customFormat="1" ht="11.85" x14ac:dyDescent="0.25">
      <c r="A466" s="13"/>
      <c r="B466" s="56"/>
      <c r="C466" s="5"/>
      <c r="D466" s="6"/>
      <c r="E466" s="7"/>
      <c r="F466" s="6"/>
      <c r="G466" s="8"/>
      <c r="H466" s="6"/>
      <c r="I466" s="7"/>
      <c r="J466" s="6" t="str">
        <f t="shared" si="27"/>
        <v/>
      </c>
      <c r="K466" s="8"/>
      <c r="L466" s="6"/>
      <c r="M466" s="7"/>
      <c r="N466" s="6"/>
      <c r="O466" s="8"/>
      <c r="P466" s="6"/>
      <c r="Q466" s="7"/>
      <c r="U466" s="62" t="str">
        <f t="shared" si="28"/>
        <v/>
      </c>
      <c r="V466" s="62" t="str">
        <f>IF(ISERROR(MATCH($U466,$U$11:U465,0))=TRUE,U466,"")</f>
        <v/>
      </c>
      <c r="W466" s="62" t="str">
        <f t="shared" si="30"/>
        <v/>
      </c>
      <c r="X466" s="62" t="str">
        <f t="shared" si="29"/>
        <v/>
      </c>
    </row>
    <row r="467" spans="1:24" s="62" customFormat="1" ht="12.4" thickBot="1" x14ac:dyDescent="0.3">
      <c r="A467" s="13"/>
      <c r="B467" s="57"/>
      <c r="C467" s="9"/>
      <c r="D467" s="10"/>
      <c r="E467" s="11"/>
      <c r="F467" s="10"/>
      <c r="G467" s="12"/>
      <c r="H467" s="10"/>
      <c r="I467" s="11"/>
      <c r="J467" s="10" t="str">
        <f t="shared" si="27"/>
        <v/>
      </c>
      <c r="K467" s="12"/>
      <c r="L467" s="10"/>
      <c r="M467" s="11"/>
      <c r="N467" s="10"/>
      <c r="O467" s="12"/>
      <c r="P467" s="10"/>
      <c r="Q467" s="11"/>
      <c r="U467" s="62" t="str">
        <f t="shared" si="28"/>
        <v/>
      </c>
      <c r="V467" s="62" t="str">
        <f>IF(ISERROR(MATCH($U467,$U$11:U466,0))=TRUE,U467,"")</f>
        <v/>
      </c>
      <c r="W467" s="62" t="str">
        <f t="shared" si="30"/>
        <v/>
      </c>
      <c r="X467" s="62" t="str">
        <f t="shared" si="29"/>
        <v/>
      </c>
    </row>
    <row r="468" spans="1:24" s="62" customFormat="1" ht="12.4" thickTop="1" x14ac:dyDescent="0.25">
      <c r="A468" s="13"/>
      <c r="B468" s="58"/>
      <c r="C468" s="1"/>
      <c r="D468" s="2"/>
      <c r="E468" s="3"/>
      <c r="F468" s="2"/>
      <c r="G468" s="4"/>
      <c r="H468" s="2"/>
      <c r="I468" s="3"/>
      <c r="J468" s="2" t="str">
        <f t="shared" si="27"/>
        <v/>
      </c>
      <c r="K468" s="4"/>
      <c r="L468" s="2"/>
      <c r="M468" s="3"/>
      <c r="N468" s="2"/>
      <c r="O468" s="4"/>
      <c r="P468" s="2"/>
      <c r="Q468" s="3"/>
      <c r="U468" s="62" t="str">
        <f t="shared" si="28"/>
        <v/>
      </c>
      <c r="V468" s="62" t="str">
        <f>IF(ISERROR(MATCH($U468,$U$11:U467,0))=TRUE,U468,"")</f>
        <v/>
      </c>
      <c r="W468" s="62" t="str">
        <f t="shared" si="30"/>
        <v/>
      </c>
      <c r="X468" s="62" t="str">
        <f t="shared" si="29"/>
        <v/>
      </c>
    </row>
    <row r="469" spans="1:24" s="62" customFormat="1" ht="11.85" x14ac:dyDescent="0.25">
      <c r="A469" s="13"/>
      <c r="B469" s="56"/>
      <c r="C469" s="5"/>
      <c r="D469" s="6"/>
      <c r="E469" s="7"/>
      <c r="F469" s="6"/>
      <c r="G469" s="8"/>
      <c r="H469" s="6"/>
      <c r="I469" s="7"/>
      <c r="J469" s="6" t="str">
        <f t="shared" si="27"/>
        <v/>
      </c>
      <c r="K469" s="8"/>
      <c r="L469" s="6"/>
      <c r="M469" s="7"/>
      <c r="N469" s="6"/>
      <c r="O469" s="8"/>
      <c r="P469" s="6"/>
      <c r="Q469" s="7"/>
      <c r="U469" s="62" t="str">
        <f t="shared" si="28"/>
        <v/>
      </c>
      <c r="V469" s="62" t="str">
        <f>IF(ISERROR(MATCH($U469,$U$11:U468,0))=TRUE,U469,"")</f>
        <v/>
      </c>
      <c r="W469" s="62" t="str">
        <f t="shared" si="30"/>
        <v/>
      </c>
      <c r="X469" s="62" t="str">
        <f t="shared" si="29"/>
        <v/>
      </c>
    </row>
    <row r="470" spans="1:24" s="62" customFormat="1" ht="12.4" thickBot="1" x14ac:dyDescent="0.3">
      <c r="A470" s="13"/>
      <c r="B470" s="57"/>
      <c r="C470" s="9"/>
      <c r="D470" s="10"/>
      <c r="E470" s="11"/>
      <c r="F470" s="10"/>
      <c r="G470" s="12"/>
      <c r="H470" s="10"/>
      <c r="I470" s="11"/>
      <c r="J470" s="10" t="str">
        <f t="shared" si="27"/>
        <v/>
      </c>
      <c r="K470" s="12"/>
      <c r="L470" s="10"/>
      <c r="M470" s="11"/>
      <c r="N470" s="10"/>
      <c r="O470" s="12"/>
      <c r="P470" s="10"/>
      <c r="Q470" s="11"/>
      <c r="U470" s="62" t="str">
        <f t="shared" si="28"/>
        <v/>
      </c>
      <c r="V470" s="62" t="str">
        <f>IF(ISERROR(MATCH($U470,$U$11:U469,0))=TRUE,U470,"")</f>
        <v/>
      </c>
      <c r="W470" s="62" t="str">
        <f t="shared" si="30"/>
        <v/>
      </c>
      <c r="X470" s="62" t="str">
        <f t="shared" si="29"/>
        <v/>
      </c>
    </row>
    <row r="471" spans="1:24" s="62" customFormat="1" ht="12.4" thickTop="1" x14ac:dyDescent="0.25">
      <c r="A471" s="13"/>
      <c r="B471" s="58"/>
      <c r="C471" s="1"/>
      <c r="D471" s="2"/>
      <c r="E471" s="3"/>
      <c r="F471" s="2"/>
      <c r="G471" s="4"/>
      <c r="H471" s="2"/>
      <c r="I471" s="3"/>
      <c r="J471" s="2" t="str">
        <f t="shared" si="27"/>
        <v/>
      </c>
      <c r="K471" s="4"/>
      <c r="L471" s="2"/>
      <c r="M471" s="3"/>
      <c r="N471" s="2"/>
      <c r="O471" s="4"/>
      <c r="P471" s="2"/>
      <c r="Q471" s="3"/>
      <c r="U471" s="62" t="str">
        <f t="shared" si="28"/>
        <v/>
      </c>
      <c r="V471" s="62" t="str">
        <f>IF(ISERROR(MATCH($U471,$U$11:U470,0))=TRUE,U471,"")</f>
        <v/>
      </c>
      <c r="W471" s="62" t="str">
        <f t="shared" si="30"/>
        <v/>
      </c>
      <c r="X471" s="62" t="str">
        <f t="shared" si="29"/>
        <v/>
      </c>
    </row>
    <row r="472" spans="1:24" s="62" customFormat="1" ht="11.85" x14ac:dyDescent="0.25">
      <c r="A472" s="13"/>
      <c r="B472" s="56"/>
      <c r="C472" s="5"/>
      <c r="D472" s="6"/>
      <c r="E472" s="7"/>
      <c r="F472" s="6"/>
      <c r="G472" s="8"/>
      <c r="H472" s="6"/>
      <c r="I472" s="7"/>
      <c r="J472" s="6" t="str">
        <f t="shared" si="27"/>
        <v/>
      </c>
      <c r="K472" s="8"/>
      <c r="L472" s="6"/>
      <c r="M472" s="7"/>
      <c r="N472" s="6"/>
      <c r="O472" s="8"/>
      <c r="P472" s="6"/>
      <c r="Q472" s="7"/>
      <c r="U472" s="62" t="str">
        <f t="shared" si="28"/>
        <v/>
      </c>
      <c r="V472" s="62" t="str">
        <f>IF(ISERROR(MATCH($U472,$U$11:U471,0))=TRUE,U472,"")</f>
        <v/>
      </c>
      <c r="W472" s="62" t="str">
        <f t="shared" si="30"/>
        <v/>
      </c>
      <c r="X472" s="62" t="str">
        <f t="shared" si="29"/>
        <v/>
      </c>
    </row>
    <row r="473" spans="1:24" s="62" customFormat="1" ht="12.4" thickBot="1" x14ac:dyDescent="0.3">
      <c r="A473" s="13"/>
      <c r="B473" s="57"/>
      <c r="C473" s="9"/>
      <c r="D473" s="10"/>
      <c r="E473" s="11"/>
      <c r="F473" s="10"/>
      <c r="G473" s="12"/>
      <c r="H473" s="10"/>
      <c r="I473" s="11"/>
      <c r="J473" s="10" t="str">
        <f t="shared" si="27"/>
        <v/>
      </c>
      <c r="K473" s="12"/>
      <c r="L473" s="10"/>
      <c r="M473" s="11"/>
      <c r="N473" s="10"/>
      <c r="O473" s="12"/>
      <c r="P473" s="10"/>
      <c r="Q473" s="11"/>
      <c r="U473" s="62" t="str">
        <f t="shared" si="28"/>
        <v/>
      </c>
      <c r="V473" s="62" t="str">
        <f>IF(ISERROR(MATCH($U473,$U$11:U472,0))=TRUE,U473,"")</f>
        <v/>
      </c>
      <c r="W473" s="62" t="str">
        <f t="shared" si="30"/>
        <v/>
      </c>
      <c r="X473" s="62" t="str">
        <f t="shared" si="29"/>
        <v/>
      </c>
    </row>
    <row r="474" spans="1:24" s="62" customFormat="1" ht="12.4" thickTop="1" x14ac:dyDescent="0.25">
      <c r="A474" s="13"/>
      <c r="B474" s="58"/>
      <c r="C474" s="1"/>
      <c r="D474" s="2"/>
      <c r="E474" s="3"/>
      <c r="F474" s="2"/>
      <c r="G474" s="4"/>
      <c r="H474" s="2"/>
      <c r="I474" s="3"/>
      <c r="J474" s="2" t="str">
        <f t="shared" si="27"/>
        <v/>
      </c>
      <c r="K474" s="4"/>
      <c r="L474" s="2"/>
      <c r="M474" s="3"/>
      <c r="N474" s="2"/>
      <c r="O474" s="4"/>
      <c r="P474" s="2"/>
      <c r="Q474" s="3"/>
      <c r="U474" s="62" t="str">
        <f t="shared" si="28"/>
        <v/>
      </c>
      <c r="V474" s="62" t="str">
        <f>IF(ISERROR(MATCH($U474,$U$11:U473,0))=TRUE,U474,"")</f>
        <v/>
      </c>
      <c r="W474" s="62" t="str">
        <f t="shared" si="30"/>
        <v/>
      </c>
      <c r="X474" s="62" t="str">
        <f t="shared" si="29"/>
        <v/>
      </c>
    </row>
    <row r="475" spans="1:24" s="62" customFormat="1" ht="11.85" x14ac:dyDescent="0.25">
      <c r="A475" s="13"/>
      <c r="B475" s="56"/>
      <c r="C475" s="5"/>
      <c r="D475" s="6"/>
      <c r="E475" s="7"/>
      <c r="F475" s="6"/>
      <c r="G475" s="8"/>
      <c r="H475" s="6"/>
      <c r="I475" s="7"/>
      <c r="J475" s="6" t="str">
        <f t="shared" si="27"/>
        <v/>
      </c>
      <c r="K475" s="8"/>
      <c r="L475" s="6"/>
      <c r="M475" s="7"/>
      <c r="N475" s="6"/>
      <c r="O475" s="8"/>
      <c r="P475" s="6"/>
      <c r="Q475" s="7"/>
      <c r="U475" s="62" t="str">
        <f t="shared" si="28"/>
        <v/>
      </c>
      <c r="V475" s="62" t="str">
        <f>IF(ISERROR(MATCH($U475,$U$11:U474,0))=TRUE,U475,"")</f>
        <v/>
      </c>
      <c r="W475" s="62" t="str">
        <f t="shared" si="30"/>
        <v/>
      </c>
      <c r="X475" s="62" t="str">
        <f t="shared" si="29"/>
        <v/>
      </c>
    </row>
    <row r="476" spans="1:24" s="62" customFormat="1" ht="12.4" thickBot="1" x14ac:dyDescent="0.3">
      <c r="A476" s="13"/>
      <c r="B476" s="57"/>
      <c r="C476" s="9"/>
      <c r="D476" s="10"/>
      <c r="E476" s="11"/>
      <c r="F476" s="10"/>
      <c r="G476" s="12"/>
      <c r="H476" s="10"/>
      <c r="I476" s="11"/>
      <c r="J476" s="10" t="str">
        <f t="shared" si="27"/>
        <v/>
      </c>
      <c r="K476" s="12"/>
      <c r="L476" s="10"/>
      <c r="M476" s="11"/>
      <c r="N476" s="10"/>
      <c r="O476" s="12"/>
      <c r="P476" s="10"/>
      <c r="Q476" s="11"/>
      <c r="U476" s="62" t="str">
        <f t="shared" si="28"/>
        <v/>
      </c>
      <c r="V476" s="62" t="str">
        <f>IF(ISERROR(MATCH($U476,$U$11:U475,0))=TRUE,U476,"")</f>
        <v/>
      </c>
      <c r="W476" s="62" t="str">
        <f t="shared" si="30"/>
        <v/>
      </c>
      <c r="X476" s="62" t="str">
        <f t="shared" si="29"/>
        <v/>
      </c>
    </row>
    <row r="477" spans="1:24" s="62" customFormat="1" ht="12.4" thickTop="1" x14ac:dyDescent="0.25">
      <c r="A477" s="13"/>
      <c r="B477" s="58"/>
      <c r="C477" s="1"/>
      <c r="D477" s="2"/>
      <c r="E477" s="3"/>
      <c r="F477" s="2"/>
      <c r="G477" s="4"/>
      <c r="H477" s="2"/>
      <c r="I477" s="3"/>
      <c r="J477" s="2" t="str">
        <f t="shared" si="27"/>
        <v/>
      </c>
      <c r="K477" s="4"/>
      <c r="L477" s="2"/>
      <c r="M477" s="3"/>
      <c r="N477" s="2"/>
      <c r="O477" s="4"/>
      <c r="P477" s="2"/>
      <c r="Q477" s="3"/>
      <c r="U477" s="62" t="str">
        <f t="shared" si="28"/>
        <v/>
      </c>
      <c r="V477" s="62" t="str">
        <f>IF(ISERROR(MATCH($U477,$U$11:U476,0))=TRUE,U477,"")</f>
        <v/>
      </c>
      <c r="W477" s="62" t="str">
        <f t="shared" si="30"/>
        <v/>
      </c>
      <c r="X477" s="62" t="str">
        <f t="shared" si="29"/>
        <v/>
      </c>
    </row>
    <row r="478" spans="1:24" s="62" customFormat="1" ht="11.85" x14ac:dyDescent="0.25">
      <c r="A478" s="13"/>
      <c r="B478" s="56"/>
      <c r="C478" s="5"/>
      <c r="D478" s="6"/>
      <c r="E478" s="7"/>
      <c r="F478" s="6"/>
      <c r="G478" s="8"/>
      <c r="H478" s="6"/>
      <c r="I478" s="7"/>
      <c r="J478" s="6" t="str">
        <f t="shared" si="27"/>
        <v/>
      </c>
      <c r="K478" s="8"/>
      <c r="L478" s="6"/>
      <c r="M478" s="7"/>
      <c r="N478" s="6"/>
      <c r="O478" s="8"/>
      <c r="P478" s="6"/>
      <c r="Q478" s="7"/>
      <c r="U478" s="62" t="str">
        <f t="shared" si="28"/>
        <v/>
      </c>
      <c r="V478" s="62" t="str">
        <f>IF(ISERROR(MATCH($U478,$U$11:U477,0))=TRUE,U478,"")</f>
        <v/>
      </c>
      <c r="W478" s="62" t="str">
        <f t="shared" si="30"/>
        <v/>
      </c>
      <c r="X478" s="62" t="str">
        <f t="shared" si="29"/>
        <v/>
      </c>
    </row>
    <row r="479" spans="1:24" s="62" customFormat="1" ht="12.4" thickBot="1" x14ac:dyDescent="0.3">
      <c r="A479" s="13"/>
      <c r="B479" s="57"/>
      <c r="C479" s="9"/>
      <c r="D479" s="10"/>
      <c r="E479" s="11"/>
      <c r="F479" s="10"/>
      <c r="G479" s="12"/>
      <c r="H479" s="10"/>
      <c r="I479" s="11"/>
      <c r="J479" s="10" t="str">
        <f t="shared" si="27"/>
        <v/>
      </c>
      <c r="K479" s="12"/>
      <c r="L479" s="10"/>
      <c r="M479" s="11"/>
      <c r="N479" s="10"/>
      <c r="O479" s="12"/>
      <c r="P479" s="10"/>
      <c r="Q479" s="11"/>
      <c r="U479" s="62" t="str">
        <f t="shared" si="28"/>
        <v/>
      </c>
      <c r="V479" s="62" t="str">
        <f>IF(ISERROR(MATCH($U479,$U$11:U478,0))=TRUE,U479,"")</f>
        <v/>
      </c>
      <c r="W479" s="62" t="str">
        <f t="shared" si="30"/>
        <v/>
      </c>
      <c r="X479" s="62" t="str">
        <f t="shared" si="29"/>
        <v/>
      </c>
    </row>
    <row r="480" spans="1:24" s="62" customFormat="1" ht="12.4" thickTop="1" x14ac:dyDescent="0.25">
      <c r="A480" s="13"/>
      <c r="B480" s="58"/>
      <c r="C480" s="1"/>
      <c r="D480" s="2"/>
      <c r="E480" s="3"/>
      <c r="F480" s="2"/>
      <c r="G480" s="4"/>
      <c r="H480" s="2"/>
      <c r="I480" s="3"/>
      <c r="J480" s="2" t="str">
        <f t="shared" si="27"/>
        <v/>
      </c>
      <c r="K480" s="4"/>
      <c r="L480" s="2"/>
      <c r="M480" s="3"/>
      <c r="N480" s="2"/>
      <c r="O480" s="4"/>
      <c r="P480" s="2"/>
      <c r="Q480" s="3"/>
      <c r="U480" s="62" t="str">
        <f t="shared" si="28"/>
        <v/>
      </c>
      <c r="V480" s="62" t="str">
        <f>IF(ISERROR(MATCH($U480,$U$11:U479,0))=TRUE,U480,"")</f>
        <v/>
      </c>
      <c r="W480" s="62" t="str">
        <f t="shared" si="30"/>
        <v/>
      </c>
      <c r="X480" s="62" t="str">
        <f t="shared" si="29"/>
        <v/>
      </c>
    </row>
    <row r="481" spans="1:24" s="62" customFormat="1" ht="11.85" x14ac:dyDescent="0.25">
      <c r="A481" s="13"/>
      <c r="B481" s="56"/>
      <c r="C481" s="5"/>
      <c r="D481" s="6"/>
      <c r="E481" s="7"/>
      <c r="F481" s="6"/>
      <c r="G481" s="8"/>
      <c r="H481" s="6"/>
      <c r="I481" s="7"/>
      <c r="J481" s="6" t="str">
        <f t="shared" si="27"/>
        <v/>
      </c>
      <c r="K481" s="8"/>
      <c r="L481" s="6"/>
      <c r="M481" s="7"/>
      <c r="N481" s="6"/>
      <c r="O481" s="8"/>
      <c r="P481" s="6"/>
      <c r="Q481" s="7"/>
      <c r="U481" s="62" t="str">
        <f t="shared" si="28"/>
        <v/>
      </c>
      <c r="V481" s="62" t="str">
        <f>IF(ISERROR(MATCH($U481,$U$11:U480,0))=TRUE,U481,"")</f>
        <v/>
      </c>
      <c r="W481" s="62" t="str">
        <f t="shared" si="30"/>
        <v/>
      </c>
      <c r="X481" s="62" t="str">
        <f t="shared" si="29"/>
        <v/>
      </c>
    </row>
    <row r="482" spans="1:24" s="62" customFormat="1" ht="12.4" thickBot="1" x14ac:dyDescent="0.3">
      <c r="A482" s="13"/>
      <c r="B482" s="57"/>
      <c r="C482" s="9"/>
      <c r="D482" s="10"/>
      <c r="E482" s="11"/>
      <c r="F482" s="10"/>
      <c r="G482" s="12"/>
      <c r="H482" s="10"/>
      <c r="I482" s="11"/>
      <c r="J482" s="10" t="str">
        <f t="shared" si="27"/>
        <v/>
      </c>
      <c r="K482" s="12"/>
      <c r="L482" s="10"/>
      <c r="M482" s="11"/>
      <c r="N482" s="10"/>
      <c r="O482" s="12"/>
      <c r="P482" s="10"/>
      <c r="Q482" s="11"/>
      <c r="U482" s="62" t="str">
        <f t="shared" si="28"/>
        <v/>
      </c>
      <c r="V482" s="62" t="str">
        <f>IF(ISERROR(MATCH($U482,$U$11:U481,0))=TRUE,U482,"")</f>
        <v/>
      </c>
      <c r="W482" s="62" t="str">
        <f t="shared" si="30"/>
        <v/>
      </c>
      <c r="X482" s="62" t="str">
        <f t="shared" si="29"/>
        <v/>
      </c>
    </row>
    <row r="483" spans="1:24" s="62" customFormat="1" ht="12.4" thickTop="1" x14ac:dyDescent="0.25">
      <c r="A483" s="13"/>
      <c r="B483" s="58"/>
      <c r="C483" s="1"/>
      <c r="D483" s="2"/>
      <c r="E483" s="3"/>
      <c r="F483" s="2"/>
      <c r="G483" s="4"/>
      <c r="H483" s="2"/>
      <c r="I483" s="3"/>
      <c r="J483" s="2" t="str">
        <f t="shared" si="27"/>
        <v/>
      </c>
      <c r="K483" s="4"/>
      <c r="L483" s="2"/>
      <c r="M483" s="3"/>
      <c r="N483" s="2"/>
      <c r="O483" s="4"/>
      <c r="P483" s="2"/>
      <c r="Q483" s="3"/>
      <c r="U483" s="62" t="str">
        <f t="shared" si="28"/>
        <v/>
      </c>
      <c r="V483" s="62" t="str">
        <f>IF(ISERROR(MATCH($U483,$U$11:U482,0))=TRUE,U483,"")</f>
        <v/>
      </c>
      <c r="W483" s="62" t="str">
        <f t="shared" si="30"/>
        <v/>
      </c>
      <c r="X483" s="62" t="str">
        <f t="shared" si="29"/>
        <v/>
      </c>
    </row>
    <row r="484" spans="1:24" s="62" customFormat="1" ht="11.85" x14ac:dyDescent="0.25">
      <c r="A484" s="13"/>
      <c r="B484" s="56"/>
      <c r="C484" s="5"/>
      <c r="D484" s="6"/>
      <c r="E484" s="7"/>
      <c r="F484" s="6"/>
      <c r="G484" s="8"/>
      <c r="H484" s="6"/>
      <c r="I484" s="7"/>
      <c r="J484" s="6" t="str">
        <f t="shared" si="27"/>
        <v/>
      </c>
      <c r="K484" s="8"/>
      <c r="L484" s="6"/>
      <c r="M484" s="7"/>
      <c r="N484" s="6"/>
      <c r="O484" s="8"/>
      <c r="P484" s="6"/>
      <c r="Q484" s="7"/>
      <c r="U484" s="62" t="str">
        <f t="shared" si="28"/>
        <v/>
      </c>
      <c r="V484" s="62" t="str">
        <f>IF(ISERROR(MATCH($U484,$U$11:U483,0))=TRUE,U484,"")</f>
        <v/>
      </c>
      <c r="W484" s="62" t="str">
        <f t="shared" si="30"/>
        <v/>
      </c>
      <c r="X484" s="62" t="str">
        <f t="shared" si="29"/>
        <v/>
      </c>
    </row>
    <row r="485" spans="1:24" s="62" customFormat="1" ht="12.4" thickBot="1" x14ac:dyDescent="0.3">
      <c r="A485" s="13"/>
      <c r="B485" s="57"/>
      <c r="C485" s="9"/>
      <c r="D485" s="10"/>
      <c r="E485" s="11"/>
      <c r="F485" s="10"/>
      <c r="G485" s="12"/>
      <c r="H485" s="10"/>
      <c r="I485" s="11"/>
      <c r="J485" s="10" t="str">
        <f t="shared" si="27"/>
        <v/>
      </c>
      <c r="K485" s="12"/>
      <c r="L485" s="10"/>
      <c r="M485" s="11"/>
      <c r="N485" s="10"/>
      <c r="O485" s="12"/>
      <c r="P485" s="10"/>
      <c r="Q485" s="11"/>
      <c r="U485" s="62" t="str">
        <f t="shared" si="28"/>
        <v/>
      </c>
      <c r="V485" s="62" t="str">
        <f>IF(ISERROR(MATCH($U485,$U$11:U484,0))=TRUE,U485,"")</f>
        <v/>
      </c>
      <c r="W485" s="62" t="str">
        <f t="shared" si="30"/>
        <v/>
      </c>
      <c r="X485" s="62" t="str">
        <f t="shared" si="29"/>
        <v/>
      </c>
    </row>
    <row r="486" spans="1:24" s="62" customFormat="1" ht="12.4" thickTop="1" x14ac:dyDescent="0.25">
      <c r="A486" s="13"/>
      <c r="B486" s="58"/>
      <c r="C486" s="1"/>
      <c r="D486" s="2"/>
      <c r="E486" s="3"/>
      <c r="F486" s="2"/>
      <c r="G486" s="4"/>
      <c r="H486" s="2"/>
      <c r="I486" s="3"/>
      <c r="J486" s="2" t="str">
        <f t="shared" si="27"/>
        <v/>
      </c>
      <c r="K486" s="4"/>
      <c r="L486" s="2"/>
      <c r="M486" s="3"/>
      <c r="N486" s="2"/>
      <c r="O486" s="4"/>
      <c r="P486" s="2"/>
      <c r="Q486" s="3"/>
      <c r="U486" s="62" t="str">
        <f t="shared" si="28"/>
        <v/>
      </c>
      <c r="V486" s="62" t="str">
        <f>IF(ISERROR(MATCH($U486,$U$11:U485,0))=TRUE,U486,"")</f>
        <v/>
      </c>
      <c r="W486" s="62" t="str">
        <f t="shared" si="30"/>
        <v/>
      </c>
      <c r="X486" s="62" t="str">
        <f t="shared" si="29"/>
        <v/>
      </c>
    </row>
    <row r="487" spans="1:24" s="62" customFormat="1" ht="11.85" x14ac:dyDescent="0.25">
      <c r="A487" s="13"/>
      <c r="B487" s="56"/>
      <c r="C487" s="5"/>
      <c r="D487" s="6"/>
      <c r="E487" s="7"/>
      <c r="F487" s="6"/>
      <c r="G487" s="8"/>
      <c r="H487" s="6"/>
      <c r="I487" s="7"/>
      <c r="J487" s="6" t="str">
        <f t="shared" si="27"/>
        <v/>
      </c>
      <c r="K487" s="8"/>
      <c r="L487" s="6"/>
      <c r="M487" s="7"/>
      <c r="N487" s="6"/>
      <c r="O487" s="8"/>
      <c r="P487" s="6"/>
      <c r="Q487" s="7"/>
      <c r="U487" s="62" t="str">
        <f t="shared" si="28"/>
        <v/>
      </c>
      <c r="V487" s="62" t="str">
        <f>IF(ISERROR(MATCH($U487,$U$11:U486,0))=TRUE,U487,"")</f>
        <v/>
      </c>
      <c r="W487" s="62" t="str">
        <f t="shared" si="30"/>
        <v/>
      </c>
      <c r="X487" s="62" t="str">
        <f t="shared" si="29"/>
        <v/>
      </c>
    </row>
    <row r="488" spans="1:24" s="62" customFormat="1" ht="12.4" thickBot="1" x14ac:dyDescent="0.3">
      <c r="A488" s="13"/>
      <c r="B488" s="57"/>
      <c r="C488" s="9"/>
      <c r="D488" s="10"/>
      <c r="E488" s="11"/>
      <c r="F488" s="10"/>
      <c r="G488" s="12"/>
      <c r="H488" s="10"/>
      <c r="I488" s="11"/>
      <c r="J488" s="10" t="str">
        <f t="shared" si="27"/>
        <v/>
      </c>
      <c r="K488" s="12"/>
      <c r="L488" s="10"/>
      <c r="M488" s="11"/>
      <c r="N488" s="10"/>
      <c r="O488" s="12"/>
      <c r="P488" s="10"/>
      <c r="Q488" s="11"/>
      <c r="U488" s="62" t="str">
        <f t="shared" si="28"/>
        <v/>
      </c>
      <c r="V488" s="62" t="str">
        <f>IF(ISERROR(MATCH($U488,$U$11:U487,0))=TRUE,U488,"")</f>
        <v/>
      </c>
      <c r="W488" s="62" t="str">
        <f t="shared" si="30"/>
        <v/>
      </c>
      <c r="X488" s="62" t="str">
        <f t="shared" si="29"/>
        <v/>
      </c>
    </row>
    <row r="489" spans="1:24" s="62" customFormat="1" ht="12.4" thickTop="1" x14ac:dyDescent="0.25">
      <c r="A489" s="13"/>
      <c r="B489" s="58"/>
      <c r="C489" s="1"/>
      <c r="D489" s="2"/>
      <c r="E489" s="3"/>
      <c r="F489" s="2"/>
      <c r="G489" s="4"/>
      <c r="H489" s="2"/>
      <c r="I489" s="3"/>
      <c r="J489" s="2" t="str">
        <f t="shared" si="27"/>
        <v/>
      </c>
      <c r="K489" s="4"/>
      <c r="L489" s="2"/>
      <c r="M489" s="3"/>
      <c r="N489" s="2"/>
      <c r="O489" s="4"/>
      <c r="P489" s="2"/>
      <c r="Q489" s="3"/>
      <c r="U489" s="62" t="str">
        <f t="shared" si="28"/>
        <v/>
      </c>
      <c r="V489" s="62" t="str">
        <f>IF(ISERROR(MATCH($U489,$U$11:U488,0))=TRUE,U489,"")</f>
        <v/>
      </c>
      <c r="W489" s="62" t="str">
        <f t="shared" si="30"/>
        <v/>
      </c>
      <c r="X489" s="62" t="str">
        <f t="shared" si="29"/>
        <v/>
      </c>
    </row>
    <row r="490" spans="1:24" s="62" customFormat="1" ht="11.85" x14ac:dyDescent="0.25">
      <c r="A490" s="13"/>
      <c r="B490" s="56"/>
      <c r="C490" s="5"/>
      <c r="D490" s="6"/>
      <c r="E490" s="7"/>
      <c r="F490" s="6"/>
      <c r="G490" s="8"/>
      <c r="H490" s="6"/>
      <c r="I490" s="7"/>
      <c r="J490" s="6" t="str">
        <f t="shared" si="27"/>
        <v/>
      </c>
      <c r="K490" s="8"/>
      <c r="L490" s="6"/>
      <c r="M490" s="7"/>
      <c r="N490" s="6"/>
      <c r="O490" s="8"/>
      <c r="P490" s="6"/>
      <c r="Q490" s="7"/>
      <c r="U490" s="62" t="str">
        <f t="shared" si="28"/>
        <v/>
      </c>
      <c r="V490" s="62" t="str">
        <f>IF(ISERROR(MATCH($U490,$U$11:U489,0))=TRUE,U490,"")</f>
        <v/>
      </c>
      <c r="W490" s="62" t="str">
        <f t="shared" si="30"/>
        <v/>
      </c>
      <c r="X490" s="62" t="str">
        <f t="shared" si="29"/>
        <v/>
      </c>
    </row>
    <row r="491" spans="1:24" s="62" customFormat="1" ht="12.4" thickBot="1" x14ac:dyDescent="0.3">
      <c r="A491" s="13"/>
      <c r="B491" s="57"/>
      <c r="C491" s="9"/>
      <c r="D491" s="10"/>
      <c r="E491" s="11"/>
      <c r="F491" s="10"/>
      <c r="G491" s="12"/>
      <c r="H491" s="10"/>
      <c r="I491" s="11"/>
      <c r="J491" s="10" t="str">
        <f t="shared" si="27"/>
        <v/>
      </c>
      <c r="K491" s="12"/>
      <c r="L491" s="10"/>
      <c r="M491" s="11"/>
      <c r="N491" s="10"/>
      <c r="O491" s="12"/>
      <c r="P491" s="10"/>
      <c r="Q491" s="11"/>
      <c r="U491" s="62" t="str">
        <f t="shared" si="28"/>
        <v/>
      </c>
      <c r="V491" s="62" t="str">
        <f>IF(ISERROR(MATCH($U491,$U$11:U490,0))=TRUE,U491,"")</f>
        <v/>
      </c>
      <c r="W491" s="62" t="str">
        <f t="shared" si="30"/>
        <v/>
      </c>
      <c r="X491" s="62" t="str">
        <f t="shared" si="29"/>
        <v/>
      </c>
    </row>
    <row r="492" spans="1:24" s="62" customFormat="1" ht="12.4" thickTop="1" x14ac:dyDescent="0.25">
      <c r="A492" s="13"/>
      <c r="B492" s="58"/>
      <c r="C492" s="1"/>
      <c r="D492" s="2"/>
      <c r="E492" s="3"/>
      <c r="F492" s="2"/>
      <c r="G492" s="4"/>
      <c r="H492" s="2"/>
      <c r="I492" s="3"/>
      <c r="J492" s="2" t="str">
        <f t="shared" si="27"/>
        <v/>
      </c>
      <c r="K492" s="4"/>
      <c r="L492" s="2"/>
      <c r="M492" s="3"/>
      <c r="N492" s="2"/>
      <c r="O492" s="4"/>
      <c r="P492" s="2"/>
      <c r="Q492" s="3"/>
      <c r="U492" s="62" t="str">
        <f t="shared" si="28"/>
        <v/>
      </c>
      <c r="V492" s="62" t="str">
        <f>IF(ISERROR(MATCH($U492,$U$11:U491,0))=TRUE,U492,"")</f>
        <v/>
      </c>
      <c r="W492" s="62" t="str">
        <f t="shared" si="30"/>
        <v/>
      </c>
      <c r="X492" s="62" t="str">
        <f t="shared" si="29"/>
        <v/>
      </c>
    </row>
    <row r="493" spans="1:24" s="62" customFormat="1" ht="11.85" x14ac:dyDescent="0.25">
      <c r="A493" s="13"/>
      <c r="B493" s="56"/>
      <c r="C493" s="5"/>
      <c r="D493" s="6"/>
      <c r="E493" s="7"/>
      <c r="F493" s="6"/>
      <c r="G493" s="8"/>
      <c r="H493" s="6"/>
      <c r="I493" s="7"/>
      <c r="J493" s="6" t="str">
        <f t="shared" si="27"/>
        <v/>
      </c>
      <c r="K493" s="8"/>
      <c r="L493" s="6"/>
      <c r="M493" s="7"/>
      <c r="N493" s="6"/>
      <c r="O493" s="8"/>
      <c r="P493" s="6"/>
      <c r="Q493" s="7"/>
      <c r="U493" s="62" t="str">
        <f t="shared" si="28"/>
        <v/>
      </c>
      <c r="V493" s="62" t="str">
        <f>IF(ISERROR(MATCH($U493,$U$11:U492,0))=TRUE,U493,"")</f>
        <v/>
      </c>
      <c r="W493" s="62" t="str">
        <f t="shared" si="30"/>
        <v/>
      </c>
      <c r="X493" s="62" t="str">
        <f t="shared" si="29"/>
        <v/>
      </c>
    </row>
    <row r="494" spans="1:24" s="62" customFormat="1" ht="12.4" thickBot="1" x14ac:dyDescent="0.3">
      <c r="A494" s="13"/>
      <c r="B494" s="57"/>
      <c r="C494" s="9"/>
      <c r="D494" s="10"/>
      <c r="E494" s="11"/>
      <c r="F494" s="10"/>
      <c r="G494" s="12"/>
      <c r="H494" s="10"/>
      <c r="I494" s="11"/>
      <c r="J494" s="10" t="str">
        <f t="shared" si="27"/>
        <v/>
      </c>
      <c r="K494" s="12"/>
      <c r="L494" s="10"/>
      <c r="M494" s="11"/>
      <c r="N494" s="10"/>
      <c r="O494" s="12"/>
      <c r="P494" s="10"/>
      <c r="Q494" s="11"/>
      <c r="U494" s="62" t="str">
        <f t="shared" si="28"/>
        <v/>
      </c>
      <c r="V494" s="62" t="str">
        <f>IF(ISERROR(MATCH($U494,$U$11:U493,0))=TRUE,U494,"")</f>
        <v/>
      </c>
      <c r="W494" s="62" t="str">
        <f t="shared" si="30"/>
        <v/>
      </c>
      <c r="X494" s="62" t="str">
        <f t="shared" si="29"/>
        <v/>
      </c>
    </row>
    <row r="495" spans="1:24" s="62" customFormat="1" ht="12.4" thickTop="1" x14ac:dyDescent="0.25">
      <c r="A495" s="13"/>
      <c r="B495" s="58"/>
      <c r="C495" s="1"/>
      <c r="D495" s="2"/>
      <c r="E495" s="3"/>
      <c r="F495" s="2"/>
      <c r="G495" s="4"/>
      <c r="H495" s="2"/>
      <c r="I495" s="3"/>
      <c r="J495" s="2" t="str">
        <f t="shared" si="27"/>
        <v/>
      </c>
      <c r="K495" s="4"/>
      <c r="L495" s="2"/>
      <c r="M495" s="3"/>
      <c r="N495" s="2"/>
      <c r="O495" s="4"/>
      <c r="P495" s="2"/>
      <c r="Q495" s="3"/>
      <c r="U495" s="62" t="str">
        <f t="shared" si="28"/>
        <v/>
      </c>
      <c r="V495" s="62" t="str">
        <f>IF(ISERROR(MATCH($U495,$U$11:U494,0))=TRUE,U495,"")</f>
        <v/>
      </c>
      <c r="W495" s="62" t="str">
        <f t="shared" si="30"/>
        <v/>
      </c>
      <c r="X495" s="62" t="str">
        <f t="shared" si="29"/>
        <v/>
      </c>
    </row>
    <row r="496" spans="1:24" s="62" customFormat="1" ht="11.85" x14ac:dyDescent="0.25">
      <c r="A496" s="13"/>
      <c r="B496" s="56"/>
      <c r="C496" s="5"/>
      <c r="D496" s="6"/>
      <c r="E496" s="7"/>
      <c r="F496" s="6"/>
      <c r="G496" s="8"/>
      <c r="H496" s="6"/>
      <c r="I496" s="7"/>
      <c r="J496" s="6" t="str">
        <f t="shared" si="27"/>
        <v/>
      </c>
      <c r="K496" s="8"/>
      <c r="L496" s="6"/>
      <c r="M496" s="7"/>
      <c r="N496" s="6"/>
      <c r="O496" s="8"/>
      <c r="P496" s="6"/>
      <c r="Q496" s="7"/>
      <c r="U496" s="62" t="str">
        <f t="shared" si="28"/>
        <v/>
      </c>
      <c r="V496" s="62" t="str">
        <f>IF(ISERROR(MATCH($U496,$U$11:U495,0))=TRUE,U496,"")</f>
        <v/>
      </c>
      <c r="W496" s="62" t="str">
        <f t="shared" si="30"/>
        <v/>
      </c>
      <c r="X496" s="62" t="str">
        <f t="shared" si="29"/>
        <v/>
      </c>
    </row>
    <row r="497" spans="1:24" s="62" customFormat="1" ht="12.4" thickBot="1" x14ac:dyDescent="0.3">
      <c r="A497" s="13"/>
      <c r="B497" s="57"/>
      <c r="C497" s="9"/>
      <c r="D497" s="10"/>
      <c r="E497" s="11"/>
      <c r="F497" s="10"/>
      <c r="G497" s="12"/>
      <c r="H497" s="10"/>
      <c r="I497" s="11"/>
      <c r="J497" s="10" t="str">
        <f t="shared" si="27"/>
        <v/>
      </c>
      <c r="K497" s="12"/>
      <c r="L497" s="10"/>
      <c r="M497" s="11"/>
      <c r="N497" s="10"/>
      <c r="O497" s="12"/>
      <c r="P497" s="10"/>
      <c r="Q497" s="11"/>
      <c r="U497" s="62" t="str">
        <f t="shared" si="28"/>
        <v/>
      </c>
      <c r="V497" s="62" t="str">
        <f>IF(ISERROR(MATCH($U497,$U$11:U496,0))=TRUE,U497,"")</f>
        <v/>
      </c>
      <c r="W497" s="62" t="str">
        <f t="shared" si="30"/>
        <v/>
      </c>
      <c r="X497" s="62" t="str">
        <f t="shared" si="29"/>
        <v/>
      </c>
    </row>
    <row r="498" spans="1:24" s="62" customFormat="1" ht="12.4" thickTop="1" x14ac:dyDescent="0.25">
      <c r="A498" s="13"/>
      <c r="B498" s="58"/>
      <c r="C498" s="1"/>
      <c r="D498" s="2"/>
      <c r="E498" s="3"/>
      <c r="F498" s="2"/>
      <c r="G498" s="4"/>
      <c r="H498" s="2"/>
      <c r="I498" s="3"/>
      <c r="J498" s="2" t="str">
        <f t="shared" si="27"/>
        <v/>
      </c>
      <c r="K498" s="4"/>
      <c r="L498" s="2"/>
      <c r="M498" s="3"/>
      <c r="N498" s="2"/>
      <c r="O498" s="4"/>
      <c r="P498" s="2"/>
      <c r="Q498" s="3"/>
      <c r="U498" s="62" t="str">
        <f t="shared" si="28"/>
        <v/>
      </c>
      <c r="V498" s="62" t="str">
        <f>IF(ISERROR(MATCH($U498,$U$11:U497,0))=TRUE,U498,"")</f>
        <v/>
      </c>
      <c r="W498" s="62" t="str">
        <f t="shared" si="30"/>
        <v/>
      </c>
      <c r="X498" s="62" t="str">
        <f t="shared" si="29"/>
        <v/>
      </c>
    </row>
    <row r="499" spans="1:24" s="62" customFormat="1" ht="11.85" x14ac:dyDescent="0.25">
      <c r="A499" s="13"/>
      <c r="B499" s="56"/>
      <c r="C499" s="5"/>
      <c r="D499" s="6"/>
      <c r="E499" s="7"/>
      <c r="F499" s="6"/>
      <c r="G499" s="8"/>
      <c r="H499" s="6"/>
      <c r="I499" s="7"/>
      <c r="J499" s="6" t="str">
        <f t="shared" si="27"/>
        <v/>
      </c>
      <c r="K499" s="8"/>
      <c r="L499" s="6"/>
      <c r="M499" s="7"/>
      <c r="N499" s="6"/>
      <c r="O499" s="8"/>
      <c r="P499" s="6"/>
      <c r="Q499" s="7"/>
      <c r="U499" s="62" t="str">
        <f t="shared" si="28"/>
        <v/>
      </c>
      <c r="V499" s="62" t="str">
        <f>IF(ISERROR(MATCH($U499,$U$11:U498,0))=TRUE,U499,"")</f>
        <v/>
      </c>
      <c r="W499" s="62" t="str">
        <f t="shared" si="30"/>
        <v/>
      </c>
      <c r="X499" s="62" t="str">
        <f t="shared" si="29"/>
        <v/>
      </c>
    </row>
    <row r="500" spans="1:24" s="62" customFormat="1" ht="12.4" thickBot="1" x14ac:dyDescent="0.3">
      <c r="A500" s="13"/>
      <c r="B500" s="57"/>
      <c r="C500" s="9"/>
      <c r="D500" s="10"/>
      <c r="E500" s="11"/>
      <c r="F500" s="10"/>
      <c r="G500" s="12"/>
      <c r="H500" s="10"/>
      <c r="I500" s="11"/>
      <c r="J500" s="10" t="str">
        <f t="shared" ref="J500:J563" si="31">IF(C500="","",IF(I500="",100,""))</f>
        <v/>
      </c>
      <c r="K500" s="12"/>
      <c r="L500" s="10"/>
      <c r="M500" s="11"/>
      <c r="N500" s="10"/>
      <c r="O500" s="12"/>
      <c r="P500" s="10"/>
      <c r="Q500" s="11"/>
      <c r="U500" s="62" t="str">
        <f t="shared" si="28"/>
        <v/>
      </c>
      <c r="V500" s="62" t="str">
        <f>IF(ISERROR(MATCH($U500,$U$11:U499,0))=TRUE,U500,"")</f>
        <v/>
      </c>
      <c r="W500" s="62" t="str">
        <f t="shared" si="30"/>
        <v/>
      </c>
      <c r="X500" s="62" t="str">
        <f t="shared" si="29"/>
        <v/>
      </c>
    </row>
    <row r="501" spans="1:24" s="62" customFormat="1" ht="12.4" thickTop="1" x14ac:dyDescent="0.25">
      <c r="A501" s="13"/>
      <c r="B501" s="58"/>
      <c r="C501" s="1"/>
      <c r="D501" s="2"/>
      <c r="E501" s="3"/>
      <c r="F501" s="2"/>
      <c r="G501" s="4"/>
      <c r="H501" s="2"/>
      <c r="I501" s="3"/>
      <c r="J501" s="2" t="str">
        <f t="shared" si="31"/>
        <v/>
      </c>
      <c r="K501" s="4"/>
      <c r="L501" s="2"/>
      <c r="M501" s="3"/>
      <c r="N501" s="2"/>
      <c r="O501" s="4"/>
      <c r="P501" s="2"/>
      <c r="Q501" s="3"/>
      <c r="U501" s="62" t="str">
        <f t="shared" si="28"/>
        <v/>
      </c>
      <c r="V501" s="62" t="str">
        <f>IF(ISERROR(MATCH($U501,$U$11:U500,0))=TRUE,U501,"")</f>
        <v/>
      </c>
      <c r="W501" s="62" t="str">
        <f t="shared" si="30"/>
        <v/>
      </c>
      <c r="X501" s="62" t="str">
        <f t="shared" si="29"/>
        <v/>
      </c>
    </row>
    <row r="502" spans="1:24" s="62" customFormat="1" ht="11.85" x14ac:dyDescent="0.25">
      <c r="A502" s="13"/>
      <c r="B502" s="56"/>
      <c r="C502" s="5"/>
      <c r="D502" s="6"/>
      <c r="E502" s="7"/>
      <c r="F502" s="6"/>
      <c r="G502" s="8"/>
      <c r="H502" s="6"/>
      <c r="I502" s="7"/>
      <c r="J502" s="6" t="str">
        <f t="shared" si="31"/>
        <v/>
      </c>
      <c r="K502" s="8"/>
      <c r="L502" s="6"/>
      <c r="M502" s="7"/>
      <c r="N502" s="6"/>
      <c r="O502" s="8"/>
      <c r="P502" s="6"/>
      <c r="Q502" s="7"/>
      <c r="U502" s="62" t="str">
        <f t="shared" si="28"/>
        <v/>
      </c>
      <c r="V502" s="62" t="str">
        <f>IF(ISERROR(MATCH($U502,$U$11:U501,0))=TRUE,U502,"")</f>
        <v/>
      </c>
      <c r="W502" s="62" t="str">
        <f t="shared" si="30"/>
        <v/>
      </c>
      <c r="X502" s="62" t="str">
        <f t="shared" si="29"/>
        <v/>
      </c>
    </row>
    <row r="503" spans="1:24" s="62" customFormat="1" ht="12.4" thickBot="1" x14ac:dyDescent="0.3">
      <c r="A503" s="13"/>
      <c r="B503" s="57"/>
      <c r="C503" s="9"/>
      <c r="D503" s="10"/>
      <c r="E503" s="11"/>
      <c r="F503" s="10"/>
      <c r="G503" s="12"/>
      <c r="H503" s="10"/>
      <c r="I503" s="11"/>
      <c r="J503" s="10" t="str">
        <f t="shared" si="31"/>
        <v/>
      </c>
      <c r="K503" s="12"/>
      <c r="L503" s="10"/>
      <c r="M503" s="11"/>
      <c r="N503" s="10"/>
      <c r="O503" s="12"/>
      <c r="P503" s="10"/>
      <c r="Q503" s="11"/>
      <c r="U503" s="62" t="str">
        <f t="shared" si="28"/>
        <v/>
      </c>
      <c r="V503" s="62" t="str">
        <f>IF(ISERROR(MATCH($U503,$U$11:U502,0))=TRUE,U503,"")</f>
        <v/>
      </c>
      <c r="W503" s="62" t="str">
        <f t="shared" si="30"/>
        <v/>
      </c>
      <c r="X503" s="62" t="str">
        <f t="shared" si="29"/>
        <v/>
      </c>
    </row>
    <row r="504" spans="1:24" s="62" customFormat="1" ht="12.4" thickTop="1" x14ac:dyDescent="0.25">
      <c r="A504" s="13"/>
      <c r="B504" s="58"/>
      <c r="C504" s="1"/>
      <c r="D504" s="2"/>
      <c r="E504" s="3"/>
      <c r="F504" s="2"/>
      <c r="G504" s="4"/>
      <c r="H504" s="2"/>
      <c r="I504" s="3"/>
      <c r="J504" s="2" t="str">
        <f t="shared" si="31"/>
        <v/>
      </c>
      <c r="K504" s="4"/>
      <c r="L504" s="2"/>
      <c r="M504" s="3"/>
      <c r="N504" s="2"/>
      <c r="O504" s="4"/>
      <c r="P504" s="2"/>
      <c r="Q504" s="3"/>
      <c r="U504" s="62" t="str">
        <f t="shared" si="28"/>
        <v/>
      </c>
      <c r="V504" s="62" t="str">
        <f>IF(ISERROR(MATCH($U504,$U$11:U503,0))=TRUE,U504,"")</f>
        <v/>
      </c>
      <c r="W504" s="62" t="str">
        <f t="shared" si="30"/>
        <v/>
      </c>
      <c r="X504" s="62" t="str">
        <f t="shared" si="29"/>
        <v/>
      </c>
    </row>
    <row r="505" spans="1:24" s="62" customFormat="1" ht="11.85" x14ac:dyDescent="0.25">
      <c r="A505" s="13"/>
      <c r="B505" s="56"/>
      <c r="C505" s="5"/>
      <c r="D505" s="6"/>
      <c r="E505" s="7"/>
      <c r="F505" s="6"/>
      <c r="G505" s="8"/>
      <c r="H505" s="6"/>
      <c r="I505" s="7"/>
      <c r="J505" s="6" t="str">
        <f t="shared" si="31"/>
        <v/>
      </c>
      <c r="K505" s="8"/>
      <c r="L505" s="6"/>
      <c r="M505" s="7"/>
      <c r="N505" s="6"/>
      <c r="O505" s="8"/>
      <c r="P505" s="6"/>
      <c r="Q505" s="7"/>
      <c r="U505" s="62" t="str">
        <f t="shared" si="28"/>
        <v/>
      </c>
      <c r="V505" s="62" t="str">
        <f>IF(ISERROR(MATCH($U505,$U$11:U504,0))=TRUE,U505,"")</f>
        <v/>
      </c>
      <c r="W505" s="62" t="str">
        <f t="shared" si="30"/>
        <v/>
      </c>
      <c r="X505" s="62" t="str">
        <f t="shared" si="29"/>
        <v/>
      </c>
    </row>
    <row r="506" spans="1:24" s="62" customFormat="1" ht="12.4" thickBot="1" x14ac:dyDescent="0.3">
      <c r="A506" s="13"/>
      <c r="B506" s="57"/>
      <c r="C506" s="9"/>
      <c r="D506" s="10"/>
      <c r="E506" s="11"/>
      <c r="F506" s="10"/>
      <c r="G506" s="12"/>
      <c r="H506" s="10"/>
      <c r="I506" s="11"/>
      <c r="J506" s="10" t="str">
        <f t="shared" si="31"/>
        <v/>
      </c>
      <c r="K506" s="12"/>
      <c r="L506" s="10"/>
      <c r="M506" s="11"/>
      <c r="N506" s="10"/>
      <c r="O506" s="12"/>
      <c r="P506" s="10"/>
      <c r="Q506" s="11"/>
      <c r="U506" s="62" t="str">
        <f t="shared" si="28"/>
        <v/>
      </c>
      <c r="V506" s="62" t="str">
        <f>IF(ISERROR(MATCH($U506,$U$11:U505,0))=TRUE,U506,"")</f>
        <v/>
      </c>
      <c r="W506" s="62" t="str">
        <f t="shared" si="30"/>
        <v/>
      </c>
      <c r="X506" s="62" t="str">
        <f t="shared" si="29"/>
        <v/>
      </c>
    </row>
    <row r="507" spans="1:24" s="62" customFormat="1" ht="12.4" thickTop="1" x14ac:dyDescent="0.25">
      <c r="A507" s="13"/>
      <c r="B507" s="58"/>
      <c r="C507" s="1"/>
      <c r="D507" s="2"/>
      <c r="E507" s="3"/>
      <c r="F507" s="2"/>
      <c r="G507" s="4"/>
      <c r="H507" s="2"/>
      <c r="I507" s="3"/>
      <c r="J507" s="2" t="str">
        <f t="shared" si="31"/>
        <v/>
      </c>
      <c r="K507" s="4"/>
      <c r="L507" s="2"/>
      <c r="M507" s="3"/>
      <c r="N507" s="2"/>
      <c r="O507" s="4"/>
      <c r="P507" s="2"/>
      <c r="Q507" s="3"/>
      <c r="U507" s="62" t="str">
        <f t="shared" si="28"/>
        <v/>
      </c>
      <c r="V507" s="62" t="str">
        <f>IF(ISERROR(MATCH($U507,$U$11:U506,0))=TRUE,U507,"")</f>
        <v/>
      </c>
      <c r="W507" s="62" t="str">
        <f t="shared" si="30"/>
        <v/>
      </c>
      <c r="X507" s="62" t="str">
        <f t="shared" si="29"/>
        <v/>
      </c>
    </row>
    <row r="508" spans="1:24" s="62" customFormat="1" ht="11.85" x14ac:dyDescent="0.25">
      <c r="A508" s="13"/>
      <c r="B508" s="56"/>
      <c r="C508" s="5"/>
      <c r="D508" s="6"/>
      <c r="E508" s="7"/>
      <c r="F508" s="6"/>
      <c r="G508" s="8"/>
      <c r="H508" s="6"/>
      <c r="I508" s="7"/>
      <c r="J508" s="6" t="str">
        <f t="shared" si="31"/>
        <v/>
      </c>
      <c r="K508" s="8"/>
      <c r="L508" s="6"/>
      <c r="M508" s="7"/>
      <c r="N508" s="6"/>
      <c r="O508" s="8"/>
      <c r="P508" s="6"/>
      <c r="Q508" s="7"/>
      <c r="U508" s="62" t="str">
        <f t="shared" si="28"/>
        <v/>
      </c>
      <c r="V508" s="62" t="str">
        <f>IF(ISERROR(MATCH($U508,$U$11:U507,0))=TRUE,U508,"")</f>
        <v/>
      </c>
      <c r="W508" s="62" t="str">
        <f t="shared" si="30"/>
        <v/>
      </c>
      <c r="X508" s="62" t="str">
        <f t="shared" si="29"/>
        <v/>
      </c>
    </row>
    <row r="509" spans="1:24" s="62" customFormat="1" ht="12.4" thickBot="1" x14ac:dyDescent="0.3">
      <c r="A509" s="13"/>
      <c r="B509" s="57"/>
      <c r="C509" s="9"/>
      <c r="D509" s="10"/>
      <c r="E509" s="11"/>
      <c r="F509" s="10"/>
      <c r="G509" s="12"/>
      <c r="H509" s="10"/>
      <c r="I509" s="11"/>
      <c r="J509" s="10" t="str">
        <f t="shared" si="31"/>
        <v/>
      </c>
      <c r="K509" s="12"/>
      <c r="L509" s="10"/>
      <c r="M509" s="11"/>
      <c r="N509" s="10"/>
      <c r="O509" s="12"/>
      <c r="P509" s="10"/>
      <c r="Q509" s="11"/>
      <c r="U509" s="62" t="str">
        <f t="shared" si="28"/>
        <v/>
      </c>
      <c r="V509" s="62" t="str">
        <f>IF(ISERROR(MATCH($U509,$U$11:U508,0))=TRUE,U509,"")</f>
        <v/>
      </c>
      <c r="W509" s="62" t="str">
        <f t="shared" si="30"/>
        <v/>
      </c>
      <c r="X509" s="62" t="str">
        <f t="shared" si="29"/>
        <v/>
      </c>
    </row>
    <row r="510" spans="1:24" s="62" customFormat="1" ht="12.4" thickTop="1" x14ac:dyDescent="0.25">
      <c r="A510" s="13"/>
      <c r="B510" s="58"/>
      <c r="C510" s="1"/>
      <c r="D510" s="2"/>
      <c r="E510" s="3"/>
      <c r="F510" s="2"/>
      <c r="G510" s="4"/>
      <c r="H510" s="2"/>
      <c r="I510" s="3"/>
      <c r="J510" s="2" t="str">
        <f t="shared" si="31"/>
        <v/>
      </c>
      <c r="K510" s="4"/>
      <c r="L510" s="2"/>
      <c r="M510" s="3"/>
      <c r="N510" s="2"/>
      <c r="O510" s="4"/>
      <c r="P510" s="2"/>
      <c r="Q510" s="3"/>
      <c r="U510" s="62" t="str">
        <f t="shared" si="28"/>
        <v/>
      </c>
      <c r="V510" s="62" t="str">
        <f>IF(ISERROR(MATCH($U510,$U$11:U509,0))=TRUE,U510,"")</f>
        <v/>
      </c>
      <c r="W510" s="62" t="str">
        <f t="shared" si="30"/>
        <v/>
      </c>
      <c r="X510" s="62" t="str">
        <f t="shared" si="29"/>
        <v/>
      </c>
    </row>
    <row r="511" spans="1:24" s="62" customFormat="1" ht="11.85" x14ac:dyDescent="0.25">
      <c r="A511" s="13"/>
      <c r="B511" s="56"/>
      <c r="C511" s="5"/>
      <c r="D511" s="6"/>
      <c r="E511" s="7"/>
      <c r="F511" s="6"/>
      <c r="G511" s="8"/>
      <c r="H511" s="6"/>
      <c r="I511" s="7"/>
      <c r="J511" s="6" t="str">
        <f t="shared" si="31"/>
        <v/>
      </c>
      <c r="K511" s="8"/>
      <c r="L511" s="6"/>
      <c r="M511" s="7"/>
      <c r="N511" s="6"/>
      <c r="O511" s="8"/>
      <c r="P511" s="6"/>
      <c r="Q511" s="7"/>
      <c r="U511" s="62" t="str">
        <f t="shared" si="28"/>
        <v/>
      </c>
      <c r="V511" s="62" t="str">
        <f>IF(ISERROR(MATCH($U511,$U$11:U510,0))=TRUE,U511,"")</f>
        <v/>
      </c>
      <c r="W511" s="62" t="str">
        <f t="shared" si="30"/>
        <v/>
      </c>
      <c r="X511" s="62" t="str">
        <f t="shared" si="29"/>
        <v/>
      </c>
    </row>
    <row r="512" spans="1:24" s="62" customFormat="1" ht="12.4" thickBot="1" x14ac:dyDescent="0.3">
      <c r="A512" s="13"/>
      <c r="B512" s="57"/>
      <c r="C512" s="9"/>
      <c r="D512" s="10"/>
      <c r="E512" s="11"/>
      <c r="F512" s="10"/>
      <c r="G512" s="12"/>
      <c r="H512" s="10"/>
      <c r="I512" s="11"/>
      <c r="J512" s="10" t="str">
        <f t="shared" si="31"/>
        <v/>
      </c>
      <c r="K512" s="12"/>
      <c r="L512" s="10"/>
      <c r="M512" s="11"/>
      <c r="N512" s="10"/>
      <c r="O512" s="12"/>
      <c r="P512" s="10"/>
      <c r="Q512" s="11"/>
      <c r="U512" s="62" t="str">
        <f t="shared" si="28"/>
        <v/>
      </c>
      <c r="V512" s="62" t="str">
        <f>IF(ISERROR(MATCH($U512,$U$11:U511,0))=TRUE,U512,"")</f>
        <v/>
      </c>
      <c r="W512" s="62" t="str">
        <f t="shared" si="30"/>
        <v/>
      </c>
      <c r="X512" s="62" t="str">
        <f t="shared" si="29"/>
        <v/>
      </c>
    </row>
    <row r="513" spans="1:24" s="62" customFormat="1" ht="12.4" thickTop="1" x14ac:dyDescent="0.25">
      <c r="A513" s="13"/>
      <c r="B513" s="58"/>
      <c r="C513" s="1"/>
      <c r="D513" s="2"/>
      <c r="E513" s="3"/>
      <c r="F513" s="2"/>
      <c r="G513" s="4"/>
      <c r="H513" s="2"/>
      <c r="I513" s="3"/>
      <c r="J513" s="2" t="str">
        <f t="shared" si="31"/>
        <v/>
      </c>
      <c r="K513" s="4"/>
      <c r="L513" s="2"/>
      <c r="M513" s="3"/>
      <c r="N513" s="2"/>
      <c r="O513" s="4"/>
      <c r="P513" s="2"/>
      <c r="Q513" s="3"/>
      <c r="U513" s="62" t="str">
        <f t="shared" si="28"/>
        <v/>
      </c>
      <c r="V513" s="62" t="str">
        <f>IF(ISERROR(MATCH($U513,$U$11:U512,0))=TRUE,U513,"")</f>
        <v/>
      </c>
      <c r="W513" s="62" t="str">
        <f t="shared" si="30"/>
        <v/>
      </c>
      <c r="X513" s="62" t="str">
        <f t="shared" si="29"/>
        <v/>
      </c>
    </row>
    <row r="514" spans="1:24" s="62" customFormat="1" ht="11.85" x14ac:dyDescent="0.25">
      <c r="A514" s="13"/>
      <c r="B514" s="56"/>
      <c r="C514" s="5"/>
      <c r="D514" s="6"/>
      <c r="E514" s="7"/>
      <c r="F514" s="6"/>
      <c r="G514" s="8"/>
      <c r="H514" s="6"/>
      <c r="I514" s="7"/>
      <c r="J514" s="6" t="str">
        <f t="shared" si="31"/>
        <v/>
      </c>
      <c r="K514" s="8"/>
      <c r="L514" s="6"/>
      <c r="M514" s="7"/>
      <c r="N514" s="6"/>
      <c r="O514" s="8"/>
      <c r="P514" s="6"/>
      <c r="Q514" s="7"/>
      <c r="U514" s="62" t="str">
        <f t="shared" si="28"/>
        <v/>
      </c>
      <c r="V514" s="62" t="str">
        <f>IF(ISERROR(MATCH($U514,$U$11:U513,0))=TRUE,U514,"")</f>
        <v/>
      </c>
      <c r="W514" s="62" t="str">
        <f t="shared" si="30"/>
        <v/>
      </c>
      <c r="X514" s="62" t="str">
        <f t="shared" si="29"/>
        <v/>
      </c>
    </row>
    <row r="515" spans="1:24" s="62" customFormat="1" ht="12.4" thickBot="1" x14ac:dyDescent="0.3">
      <c r="A515" s="13"/>
      <c r="B515" s="57"/>
      <c r="C515" s="9"/>
      <c r="D515" s="10"/>
      <c r="E515" s="11"/>
      <c r="F515" s="10"/>
      <c r="G515" s="12"/>
      <c r="H515" s="10"/>
      <c r="I515" s="11"/>
      <c r="J515" s="10" t="str">
        <f t="shared" si="31"/>
        <v/>
      </c>
      <c r="K515" s="12"/>
      <c r="L515" s="10"/>
      <c r="M515" s="11"/>
      <c r="N515" s="10"/>
      <c r="O515" s="12"/>
      <c r="P515" s="10"/>
      <c r="Q515" s="11"/>
      <c r="U515" s="62" t="str">
        <f t="shared" si="28"/>
        <v/>
      </c>
      <c r="V515" s="62" t="str">
        <f>IF(ISERROR(MATCH($U515,$U$11:U514,0))=TRUE,U515,"")</f>
        <v/>
      </c>
      <c r="W515" s="62" t="str">
        <f t="shared" si="30"/>
        <v/>
      </c>
      <c r="X515" s="62" t="str">
        <f t="shared" si="29"/>
        <v/>
      </c>
    </row>
    <row r="516" spans="1:24" s="62" customFormat="1" ht="12.4" thickTop="1" x14ac:dyDescent="0.25">
      <c r="A516" s="13"/>
      <c r="B516" s="58"/>
      <c r="C516" s="1"/>
      <c r="D516" s="2"/>
      <c r="E516" s="3"/>
      <c r="F516" s="2"/>
      <c r="G516" s="4"/>
      <c r="H516" s="2"/>
      <c r="I516" s="3"/>
      <c r="J516" s="2" t="str">
        <f t="shared" si="31"/>
        <v/>
      </c>
      <c r="K516" s="4"/>
      <c r="L516" s="2"/>
      <c r="M516" s="3"/>
      <c r="N516" s="2"/>
      <c r="O516" s="4"/>
      <c r="P516" s="2"/>
      <c r="Q516" s="3"/>
      <c r="U516" s="62" t="str">
        <f t="shared" si="28"/>
        <v/>
      </c>
      <c r="V516" s="62" t="str">
        <f>IF(ISERROR(MATCH($U516,$U$11:U515,0))=TRUE,U516,"")</f>
        <v/>
      </c>
      <c r="W516" s="62" t="str">
        <f t="shared" si="30"/>
        <v/>
      </c>
      <c r="X516" s="62" t="str">
        <f t="shared" si="29"/>
        <v/>
      </c>
    </row>
    <row r="517" spans="1:24" s="62" customFormat="1" ht="11.85" x14ac:dyDescent="0.25">
      <c r="A517" s="13"/>
      <c r="B517" s="56"/>
      <c r="C517" s="5"/>
      <c r="D517" s="6"/>
      <c r="E517" s="7"/>
      <c r="F517" s="6"/>
      <c r="G517" s="8"/>
      <c r="H517" s="6"/>
      <c r="I517" s="7"/>
      <c r="J517" s="6" t="str">
        <f t="shared" si="31"/>
        <v/>
      </c>
      <c r="K517" s="8"/>
      <c r="L517" s="6"/>
      <c r="M517" s="7"/>
      <c r="N517" s="6"/>
      <c r="O517" s="8"/>
      <c r="P517" s="6"/>
      <c r="Q517" s="7"/>
      <c r="U517" s="62" t="str">
        <f t="shared" si="28"/>
        <v/>
      </c>
      <c r="V517" s="62" t="str">
        <f>IF(ISERROR(MATCH($U517,$U$11:U516,0))=TRUE,U517,"")</f>
        <v/>
      </c>
      <c r="W517" s="62" t="str">
        <f t="shared" si="30"/>
        <v/>
      </c>
      <c r="X517" s="62" t="str">
        <f t="shared" si="29"/>
        <v/>
      </c>
    </row>
    <row r="518" spans="1:24" s="62" customFormat="1" ht="12.4" thickBot="1" x14ac:dyDescent="0.3">
      <c r="A518" s="13"/>
      <c r="B518" s="57"/>
      <c r="C518" s="9"/>
      <c r="D518" s="10"/>
      <c r="E518" s="11"/>
      <c r="F518" s="10"/>
      <c r="G518" s="12"/>
      <c r="H518" s="10"/>
      <c r="I518" s="11"/>
      <c r="J518" s="10" t="str">
        <f t="shared" si="31"/>
        <v/>
      </c>
      <c r="K518" s="12"/>
      <c r="L518" s="10"/>
      <c r="M518" s="11"/>
      <c r="N518" s="10"/>
      <c r="O518" s="12"/>
      <c r="P518" s="10"/>
      <c r="Q518" s="11"/>
      <c r="U518" s="62" t="str">
        <f t="shared" si="28"/>
        <v/>
      </c>
      <c r="V518" s="62" t="str">
        <f>IF(ISERROR(MATCH($U518,$U$11:U517,0))=TRUE,U518,"")</f>
        <v/>
      </c>
      <c r="W518" s="62" t="str">
        <f t="shared" si="30"/>
        <v/>
      </c>
      <c r="X518" s="62" t="str">
        <f t="shared" si="29"/>
        <v/>
      </c>
    </row>
    <row r="519" spans="1:24" s="62" customFormat="1" ht="12.4" thickTop="1" x14ac:dyDescent="0.25">
      <c r="A519" s="13"/>
      <c r="B519" s="58"/>
      <c r="C519" s="1"/>
      <c r="D519" s="2"/>
      <c r="E519" s="3"/>
      <c r="F519" s="2"/>
      <c r="G519" s="4"/>
      <c r="H519" s="2"/>
      <c r="I519" s="3"/>
      <c r="J519" s="2" t="str">
        <f t="shared" si="31"/>
        <v/>
      </c>
      <c r="K519" s="4"/>
      <c r="L519" s="2"/>
      <c r="M519" s="3"/>
      <c r="N519" s="2"/>
      <c r="O519" s="4"/>
      <c r="P519" s="2"/>
      <c r="Q519" s="3"/>
      <c r="U519" s="62" t="str">
        <f t="shared" si="28"/>
        <v/>
      </c>
      <c r="V519" s="62" t="str">
        <f>IF(ISERROR(MATCH($U519,$U$11:U518,0))=TRUE,U519,"")</f>
        <v/>
      </c>
      <c r="W519" s="62" t="str">
        <f t="shared" si="30"/>
        <v/>
      </c>
      <c r="X519" s="62" t="str">
        <f t="shared" si="29"/>
        <v/>
      </c>
    </row>
    <row r="520" spans="1:24" s="62" customFormat="1" ht="11.85" x14ac:dyDescent="0.25">
      <c r="A520" s="13"/>
      <c r="B520" s="56"/>
      <c r="C520" s="5"/>
      <c r="D520" s="6"/>
      <c r="E520" s="7"/>
      <c r="F520" s="6"/>
      <c r="G520" s="8"/>
      <c r="H520" s="6"/>
      <c r="I520" s="7"/>
      <c r="J520" s="6" t="str">
        <f t="shared" si="31"/>
        <v/>
      </c>
      <c r="K520" s="8"/>
      <c r="L520" s="6"/>
      <c r="M520" s="7"/>
      <c r="N520" s="6"/>
      <c r="O520" s="8"/>
      <c r="P520" s="6"/>
      <c r="Q520" s="7"/>
      <c r="U520" s="62" t="str">
        <f t="shared" si="28"/>
        <v/>
      </c>
      <c r="V520" s="62" t="str">
        <f>IF(ISERROR(MATCH($U520,$U$11:U519,0))=TRUE,U520,"")</f>
        <v/>
      </c>
      <c r="W520" s="62" t="str">
        <f t="shared" si="30"/>
        <v/>
      </c>
      <c r="X520" s="62" t="str">
        <f t="shared" si="29"/>
        <v/>
      </c>
    </row>
    <row r="521" spans="1:24" s="62" customFormat="1" ht="12.4" thickBot="1" x14ac:dyDescent="0.3">
      <c r="A521" s="13"/>
      <c r="B521" s="57"/>
      <c r="C521" s="9"/>
      <c r="D521" s="10"/>
      <c r="E521" s="11"/>
      <c r="F521" s="10"/>
      <c r="G521" s="12"/>
      <c r="H521" s="10"/>
      <c r="I521" s="11"/>
      <c r="J521" s="10" t="str">
        <f t="shared" si="31"/>
        <v/>
      </c>
      <c r="K521" s="12"/>
      <c r="L521" s="10"/>
      <c r="M521" s="11"/>
      <c r="N521" s="10"/>
      <c r="O521" s="12"/>
      <c r="P521" s="10"/>
      <c r="Q521" s="11"/>
      <c r="U521" s="62" t="str">
        <f t="shared" si="28"/>
        <v/>
      </c>
      <c r="V521" s="62" t="str">
        <f>IF(ISERROR(MATCH($U521,$U$11:U520,0))=TRUE,U521,"")</f>
        <v/>
      </c>
      <c r="W521" s="62" t="str">
        <f t="shared" si="30"/>
        <v/>
      </c>
      <c r="X521" s="62" t="str">
        <f t="shared" si="29"/>
        <v/>
      </c>
    </row>
    <row r="522" spans="1:24" s="62" customFormat="1" ht="12.4" thickTop="1" x14ac:dyDescent="0.25">
      <c r="A522" s="13"/>
      <c r="B522" s="58"/>
      <c r="C522" s="1"/>
      <c r="D522" s="2"/>
      <c r="E522" s="3"/>
      <c r="F522" s="2"/>
      <c r="G522" s="4"/>
      <c r="H522" s="2"/>
      <c r="I522" s="3"/>
      <c r="J522" s="2" t="str">
        <f t="shared" si="31"/>
        <v/>
      </c>
      <c r="K522" s="4"/>
      <c r="L522" s="2"/>
      <c r="M522" s="3"/>
      <c r="N522" s="2"/>
      <c r="O522" s="4"/>
      <c r="P522" s="2"/>
      <c r="Q522" s="3"/>
      <c r="U522" s="62" t="str">
        <f t="shared" si="28"/>
        <v/>
      </c>
      <c r="V522" s="62" t="str">
        <f>IF(ISERROR(MATCH($U522,$U$11:U521,0))=TRUE,U522,"")</f>
        <v/>
      </c>
      <c r="W522" s="62" t="str">
        <f t="shared" si="30"/>
        <v/>
      </c>
      <c r="X522" s="62" t="str">
        <f t="shared" si="29"/>
        <v/>
      </c>
    </row>
    <row r="523" spans="1:24" s="62" customFormat="1" ht="11.85" x14ac:dyDescent="0.25">
      <c r="A523" s="13"/>
      <c r="B523" s="56"/>
      <c r="C523" s="5"/>
      <c r="D523" s="6"/>
      <c r="E523" s="7"/>
      <c r="F523" s="6"/>
      <c r="G523" s="8"/>
      <c r="H523" s="6"/>
      <c r="I523" s="7"/>
      <c r="J523" s="6" t="str">
        <f t="shared" si="31"/>
        <v/>
      </c>
      <c r="K523" s="8"/>
      <c r="L523" s="6"/>
      <c r="M523" s="7"/>
      <c r="N523" s="6"/>
      <c r="O523" s="8"/>
      <c r="P523" s="6"/>
      <c r="Q523" s="7"/>
      <c r="U523" s="62" t="str">
        <f t="shared" si="28"/>
        <v/>
      </c>
      <c r="V523" s="62" t="str">
        <f>IF(ISERROR(MATCH($U523,$U$11:U522,0))=TRUE,U523,"")</f>
        <v/>
      </c>
      <c r="W523" s="62" t="str">
        <f t="shared" si="30"/>
        <v/>
      </c>
      <c r="X523" s="62" t="str">
        <f t="shared" si="29"/>
        <v/>
      </c>
    </row>
    <row r="524" spans="1:24" s="62" customFormat="1" ht="12.4" thickBot="1" x14ac:dyDescent="0.3">
      <c r="A524" s="13"/>
      <c r="B524" s="57"/>
      <c r="C524" s="9"/>
      <c r="D524" s="10"/>
      <c r="E524" s="11"/>
      <c r="F524" s="10"/>
      <c r="G524" s="12"/>
      <c r="H524" s="10"/>
      <c r="I524" s="11"/>
      <c r="J524" s="10" t="str">
        <f t="shared" si="31"/>
        <v/>
      </c>
      <c r="K524" s="12"/>
      <c r="L524" s="10"/>
      <c r="M524" s="11"/>
      <c r="N524" s="10"/>
      <c r="O524" s="12"/>
      <c r="P524" s="10"/>
      <c r="Q524" s="11"/>
      <c r="U524" s="62" t="str">
        <f t="shared" ref="U524:U587" si="32">IF(OR(C524="",D524=""),"",INDEX($Z$12:$Z$63,MATCH($D524,$AA$12:$AA$63,0),0)&amp;" "&amp;D524&amp;" "&amp;C524)</f>
        <v/>
      </c>
      <c r="V524" s="62" t="str">
        <f>IF(ISERROR(MATCH($U524,$U$11:U523,0))=TRUE,U524,"")</f>
        <v/>
      </c>
      <c r="W524" s="62" t="str">
        <f t="shared" si="30"/>
        <v/>
      </c>
      <c r="X524" s="62" t="str">
        <f t="shared" ref="X524:X587" si="33">IF(V524="","",COUNTIF($V$11:$V$553,"&gt;"&amp;V524)+1)</f>
        <v/>
      </c>
    </row>
    <row r="525" spans="1:24" s="62" customFormat="1" ht="12.4" thickTop="1" x14ac:dyDescent="0.25">
      <c r="A525" s="13"/>
      <c r="B525" s="58"/>
      <c r="C525" s="1"/>
      <c r="D525" s="2"/>
      <c r="E525" s="3"/>
      <c r="F525" s="2"/>
      <c r="G525" s="4"/>
      <c r="H525" s="2"/>
      <c r="I525" s="3"/>
      <c r="J525" s="2" t="str">
        <f t="shared" si="31"/>
        <v/>
      </c>
      <c r="K525" s="4"/>
      <c r="L525" s="2"/>
      <c r="M525" s="3"/>
      <c r="N525" s="2"/>
      <c r="O525" s="4"/>
      <c r="P525" s="2"/>
      <c r="Q525" s="3"/>
      <c r="U525" s="62" t="str">
        <f t="shared" si="32"/>
        <v/>
      </c>
      <c r="V525" s="62" t="str">
        <f>IF(ISERROR(MATCH($U525,$U$11:U524,0))=TRUE,U525,"")</f>
        <v/>
      </c>
      <c r="W525" s="62" t="str">
        <f t="shared" ref="W525:W588" si="34">IF(V525="","",RANK(X525,$X$12:$X$850,0))</f>
        <v/>
      </c>
      <c r="X525" s="62" t="str">
        <f t="shared" si="33"/>
        <v/>
      </c>
    </row>
    <row r="526" spans="1:24" s="62" customFormat="1" ht="11.85" x14ac:dyDescent="0.25">
      <c r="A526" s="13"/>
      <c r="B526" s="56"/>
      <c r="C526" s="5"/>
      <c r="D526" s="6"/>
      <c r="E526" s="7"/>
      <c r="F526" s="6"/>
      <c r="G526" s="8"/>
      <c r="H526" s="6"/>
      <c r="I526" s="7"/>
      <c r="J526" s="6" t="str">
        <f t="shared" si="31"/>
        <v/>
      </c>
      <c r="K526" s="8"/>
      <c r="L526" s="6"/>
      <c r="M526" s="7"/>
      <c r="N526" s="6"/>
      <c r="O526" s="8"/>
      <c r="P526" s="6"/>
      <c r="Q526" s="7"/>
      <c r="U526" s="62" t="str">
        <f t="shared" si="32"/>
        <v/>
      </c>
      <c r="V526" s="62" t="str">
        <f>IF(ISERROR(MATCH($U526,$U$11:U525,0))=TRUE,U526,"")</f>
        <v/>
      </c>
      <c r="W526" s="62" t="str">
        <f t="shared" si="34"/>
        <v/>
      </c>
      <c r="X526" s="62" t="str">
        <f t="shared" si="33"/>
        <v/>
      </c>
    </row>
    <row r="527" spans="1:24" s="62" customFormat="1" ht="12.4" thickBot="1" x14ac:dyDescent="0.3">
      <c r="A527" s="13"/>
      <c r="B527" s="57"/>
      <c r="C527" s="9"/>
      <c r="D527" s="10"/>
      <c r="E527" s="11"/>
      <c r="F527" s="10"/>
      <c r="G527" s="12"/>
      <c r="H527" s="10"/>
      <c r="I527" s="11"/>
      <c r="J527" s="10" t="str">
        <f t="shared" si="31"/>
        <v/>
      </c>
      <c r="K527" s="12"/>
      <c r="L527" s="10"/>
      <c r="M527" s="11"/>
      <c r="N527" s="10"/>
      <c r="O527" s="12"/>
      <c r="P527" s="10"/>
      <c r="Q527" s="11"/>
      <c r="U527" s="62" t="str">
        <f t="shared" si="32"/>
        <v/>
      </c>
      <c r="V527" s="62" t="str">
        <f>IF(ISERROR(MATCH($U527,$U$11:U526,0))=TRUE,U527,"")</f>
        <v/>
      </c>
      <c r="W527" s="62" t="str">
        <f t="shared" si="34"/>
        <v/>
      </c>
      <c r="X527" s="62" t="str">
        <f t="shared" si="33"/>
        <v/>
      </c>
    </row>
    <row r="528" spans="1:24" s="62" customFormat="1" ht="12.4" thickTop="1" x14ac:dyDescent="0.25">
      <c r="A528" s="13"/>
      <c r="B528" s="58"/>
      <c r="C528" s="1"/>
      <c r="D528" s="2"/>
      <c r="E528" s="3"/>
      <c r="F528" s="2"/>
      <c r="G528" s="4"/>
      <c r="H528" s="2"/>
      <c r="I528" s="3"/>
      <c r="J528" s="2" t="str">
        <f t="shared" si="31"/>
        <v/>
      </c>
      <c r="K528" s="4"/>
      <c r="L528" s="2"/>
      <c r="M528" s="3"/>
      <c r="N528" s="2"/>
      <c r="O528" s="4"/>
      <c r="P528" s="2"/>
      <c r="Q528" s="3"/>
      <c r="U528" s="62" t="str">
        <f t="shared" si="32"/>
        <v/>
      </c>
      <c r="V528" s="62" t="str">
        <f>IF(ISERROR(MATCH($U528,$U$11:U527,0))=TRUE,U528,"")</f>
        <v/>
      </c>
      <c r="W528" s="62" t="str">
        <f t="shared" si="34"/>
        <v/>
      </c>
      <c r="X528" s="62" t="str">
        <f t="shared" si="33"/>
        <v/>
      </c>
    </row>
    <row r="529" spans="1:24" s="62" customFormat="1" ht="11.85" x14ac:dyDescent="0.25">
      <c r="A529" s="13"/>
      <c r="B529" s="56"/>
      <c r="C529" s="5"/>
      <c r="D529" s="6"/>
      <c r="E529" s="7"/>
      <c r="F529" s="6"/>
      <c r="G529" s="8"/>
      <c r="H529" s="6"/>
      <c r="I529" s="7"/>
      <c r="J529" s="6" t="str">
        <f t="shared" si="31"/>
        <v/>
      </c>
      <c r="K529" s="8"/>
      <c r="L529" s="6"/>
      <c r="M529" s="7"/>
      <c r="N529" s="6"/>
      <c r="O529" s="8"/>
      <c r="P529" s="6"/>
      <c r="Q529" s="7"/>
      <c r="U529" s="62" t="str">
        <f t="shared" si="32"/>
        <v/>
      </c>
      <c r="V529" s="62" t="str">
        <f>IF(ISERROR(MATCH($U529,$U$11:U528,0))=TRUE,U529,"")</f>
        <v/>
      </c>
      <c r="W529" s="62" t="str">
        <f t="shared" si="34"/>
        <v/>
      </c>
      <c r="X529" s="62" t="str">
        <f t="shared" si="33"/>
        <v/>
      </c>
    </row>
    <row r="530" spans="1:24" s="62" customFormat="1" ht="12.4" thickBot="1" x14ac:dyDescent="0.3">
      <c r="A530" s="13"/>
      <c r="B530" s="57"/>
      <c r="C530" s="9"/>
      <c r="D530" s="10"/>
      <c r="E530" s="11"/>
      <c r="F530" s="10"/>
      <c r="G530" s="12"/>
      <c r="H530" s="10"/>
      <c r="I530" s="11"/>
      <c r="J530" s="10" t="str">
        <f t="shared" si="31"/>
        <v/>
      </c>
      <c r="K530" s="12"/>
      <c r="L530" s="10"/>
      <c r="M530" s="11"/>
      <c r="N530" s="10"/>
      <c r="O530" s="12"/>
      <c r="P530" s="10"/>
      <c r="Q530" s="11"/>
      <c r="U530" s="62" t="str">
        <f t="shared" si="32"/>
        <v/>
      </c>
      <c r="V530" s="62" t="str">
        <f>IF(ISERROR(MATCH($U530,$U$11:U529,0))=TRUE,U530,"")</f>
        <v/>
      </c>
      <c r="W530" s="62" t="str">
        <f t="shared" si="34"/>
        <v/>
      </c>
      <c r="X530" s="62" t="str">
        <f t="shared" si="33"/>
        <v/>
      </c>
    </row>
    <row r="531" spans="1:24" s="62" customFormat="1" ht="12.4" thickTop="1" x14ac:dyDescent="0.25">
      <c r="A531" s="13"/>
      <c r="B531" s="58"/>
      <c r="C531" s="1"/>
      <c r="D531" s="2"/>
      <c r="E531" s="3"/>
      <c r="F531" s="2"/>
      <c r="G531" s="4"/>
      <c r="H531" s="2"/>
      <c r="I531" s="3"/>
      <c r="J531" s="2" t="str">
        <f t="shared" si="31"/>
        <v/>
      </c>
      <c r="K531" s="4"/>
      <c r="L531" s="2"/>
      <c r="M531" s="3"/>
      <c r="N531" s="2"/>
      <c r="O531" s="4"/>
      <c r="P531" s="2"/>
      <c r="Q531" s="3"/>
      <c r="U531" s="62" t="str">
        <f t="shared" si="32"/>
        <v/>
      </c>
      <c r="V531" s="62" t="str">
        <f>IF(ISERROR(MATCH($U531,$U$11:U530,0))=TRUE,U531,"")</f>
        <v/>
      </c>
      <c r="W531" s="62" t="str">
        <f t="shared" si="34"/>
        <v/>
      </c>
      <c r="X531" s="62" t="str">
        <f t="shared" si="33"/>
        <v/>
      </c>
    </row>
    <row r="532" spans="1:24" s="62" customFormat="1" ht="11.85" x14ac:dyDescent="0.25">
      <c r="A532" s="13"/>
      <c r="B532" s="56"/>
      <c r="C532" s="5"/>
      <c r="D532" s="6"/>
      <c r="E532" s="7"/>
      <c r="F532" s="6"/>
      <c r="G532" s="8"/>
      <c r="H532" s="6"/>
      <c r="I532" s="7"/>
      <c r="J532" s="6" t="str">
        <f t="shared" si="31"/>
        <v/>
      </c>
      <c r="K532" s="8"/>
      <c r="L532" s="6"/>
      <c r="M532" s="7"/>
      <c r="N532" s="6"/>
      <c r="O532" s="8"/>
      <c r="P532" s="6"/>
      <c r="Q532" s="7"/>
      <c r="U532" s="62" t="str">
        <f t="shared" si="32"/>
        <v/>
      </c>
      <c r="V532" s="62" t="str">
        <f>IF(ISERROR(MATCH($U532,$U$11:U531,0))=TRUE,U532,"")</f>
        <v/>
      </c>
      <c r="W532" s="62" t="str">
        <f t="shared" si="34"/>
        <v/>
      </c>
      <c r="X532" s="62" t="str">
        <f t="shared" si="33"/>
        <v/>
      </c>
    </row>
    <row r="533" spans="1:24" s="62" customFormat="1" ht="12.4" thickBot="1" x14ac:dyDescent="0.3">
      <c r="A533" s="13"/>
      <c r="B533" s="57"/>
      <c r="C533" s="9"/>
      <c r="D533" s="10"/>
      <c r="E533" s="11"/>
      <c r="F533" s="10"/>
      <c r="G533" s="12"/>
      <c r="H533" s="10"/>
      <c r="I533" s="11"/>
      <c r="J533" s="10" t="str">
        <f t="shared" si="31"/>
        <v/>
      </c>
      <c r="K533" s="12"/>
      <c r="L533" s="10"/>
      <c r="M533" s="11"/>
      <c r="N533" s="10"/>
      <c r="O533" s="12"/>
      <c r="P533" s="10"/>
      <c r="Q533" s="11"/>
      <c r="U533" s="62" t="str">
        <f t="shared" si="32"/>
        <v/>
      </c>
      <c r="V533" s="62" t="str">
        <f>IF(ISERROR(MATCH($U533,$U$11:U532,0))=TRUE,U533,"")</f>
        <v/>
      </c>
      <c r="W533" s="62" t="str">
        <f t="shared" si="34"/>
        <v/>
      </c>
      <c r="X533" s="62" t="str">
        <f t="shared" si="33"/>
        <v/>
      </c>
    </row>
    <row r="534" spans="1:24" s="62" customFormat="1" ht="12.4" thickTop="1" x14ac:dyDescent="0.25">
      <c r="A534" s="13"/>
      <c r="B534" s="58"/>
      <c r="C534" s="1"/>
      <c r="D534" s="2"/>
      <c r="E534" s="3"/>
      <c r="F534" s="2"/>
      <c r="G534" s="4"/>
      <c r="H534" s="2"/>
      <c r="I534" s="3"/>
      <c r="J534" s="2" t="str">
        <f t="shared" si="31"/>
        <v/>
      </c>
      <c r="K534" s="4"/>
      <c r="L534" s="2"/>
      <c r="M534" s="3"/>
      <c r="N534" s="2"/>
      <c r="O534" s="4"/>
      <c r="P534" s="2"/>
      <c r="Q534" s="3"/>
      <c r="U534" s="62" t="str">
        <f t="shared" si="32"/>
        <v/>
      </c>
      <c r="V534" s="62" t="str">
        <f>IF(ISERROR(MATCH($U534,$U$11:U533,0))=TRUE,U534,"")</f>
        <v/>
      </c>
      <c r="W534" s="62" t="str">
        <f t="shared" si="34"/>
        <v/>
      </c>
      <c r="X534" s="62" t="str">
        <f t="shared" si="33"/>
        <v/>
      </c>
    </row>
    <row r="535" spans="1:24" s="62" customFormat="1" ht="11.85" x14ac:dyDescent="0.25">
      <c r="A535" s="13"/>
      <c r="B535" s="56"/>
      <c r="C535" s="5"/>
      <c r="D535" s="6"/>
      <c r="E535" s="7"/>
      <c r="F535" s="6"/>
      <c r="G535" s="8"/>
      <c r="H535" s="6"/>
      <c r="I535" s="7"/>
      <c r="J535" s="6" t="str">
        <f t="shared" si="31"/>
        <v/>
      </c>
      <c r="K535" s="8"/>
      <c r="L535" s="6"/>
      <c r="M535" s="7"/>
      <c r="N535" s="6"/>
      <c r="O535" s="8"/>
      <c r="P535" s="6"/>
      <c r="Q535" s="7"/>
      <c r="U535" s="62" t="str">
        <f t="shared" si="32"/>
        <v/>
      </c>
      <c r="V535" s="62" t="str">
        <f>IF(ISERROR(MATCH($U535,$U$11:U534,0))=TRUE,U535,"")</f>
        <v/>
      </c>
      <c r="W535" s="62" t="str">
        <f t="shared" si="34"/>
        <v/>
      </c>
      <c r="X535" s="62" t="str">
        <f t="shared" si="33"/>
        <v/>
      </c>
    </row>
    <row r="536" spans="1:24" s="62" customFormat="1" ht="12.4" thickBot="1" x14ac:dyDescent="0.3">
      <c r="A536" s="13"/>
      <c r="B536" s="57"/>
      <c r="C536" s="9"/>
      <c r="D536" s="10"/>
      <c r="E536" s="11"/>
      <c r="F536" s="10"/>
      <c r="G536" s="12"/>
      <c r="H536" s="10"/>
      <c r="I536" s="11"/>
      <c r="J536" s="10" t="str">
        <f t="shared" si="31"/>
        <v/>
      </c>
      <c r="K536" s="12"/>
      <c r="L536" s="10"/>
      <c r="M536" s="11"/>
      <c r="N536" s="10"/>
      <c r="O536" s="12"/>
      <c r="P536" s="10"/>
      <c r="Q536" s="11"/>
      <c r="U536" s="62" t="str">
        <f t="shared" si="32"/>
        <v/>
      </c>
      <c r="V536" s="62" t="str">
        <f>IF(ISERROR(MATCH($U536,$U$11:U535,0))=TRUE,U536,"")</f>
        <v/>
      </c>
      <c r="W536" s="62" t="str">
        <f t="shared" si="34"/>
        <v/>
      </c>
      <c r="X536" s="62" t="str">
        <f t="shared" si="33"/>
        <v/>
      </c>
    </row>
    <row r="537" spans="1:24" s="62" customFormat="1" ht="12.4" thickTop="1" x14ac:dyDescent="0.25">
      <c r="A537" s="13"/>
      <c r="B537" s="58"/>
      <c r="C537" s="1"/>
      <c r="D537" s="2"/>
      <c r="E537" s="3"/>
      <c r="F537" s="2"/>
      <c r="G537" s="4"/>
      <c r="H537" s="2"/>
      <c r="I537" s="3"/>
      <c r="J537" s="2" t="str">
        <f t="shared" si="31"/>
        <v/>
      </c>
      <c r="K537" s="4"/>
      <c r="L537" s="2"/>
      <c r="M537" s="3"/>
      <c r="N537" s="2"/>
      <c r="O537" s="4"/>
      <c r="P537" s="2"/>
      <c r="Q537" s="3"/>
      <c r="U537" s="62" t="str">
        <f t="shared" si="32"/>
        <v/>
      </c>
      <c r="V537" s="62" t="str">
        <f>IF(ISERROR(MATCH($U537,$U$11:U536,0))=TRUE,U537,"")</f>
        <v/>
      </c>
      <c r="W537" s="62" t="str">
        <f t="shared" si="34"/>
        <v/>
      </c>
      <c r="X537" s="62" t="str">
        <f t="shared" si="33"/>
        <v/>
      </c>
    </row>
    <row r="538" spans="1:24" s="62" customFormat="1" ht="11.85" x14ac:dyDescent="0.25">
      <c r="A538" s="13"/>
      <c r="B538" s="56"/>
      <c r="C538" s="5"/>
      <c r="D538" s="6"/>
      <c r="E538" s="7"/>
      <c r="F538" s="6"/>
      <c r="G538" s="8"/>
      <c r="H538" s="6"/>
      <c r="I538" s="7"/>
      <c r="J538" s="6" t="str">
        <f t="shared" si="31"/>
        <v/>
      </c>
      <c r="K538" s="8"/>
      <c r="L538" s="6"/>
      <c r="M538" s="7"/>
      <c r="N538" s="6"/>
      <c r="O538" s="8"/>
      <c r="P538" s="6"/>
      <c r="Q538" s="7"/>
      <c r="U538" s="62" t="str">
        <f t="shared" si="32"/>
        <v/>
      </c>
      <c r="V538" s="62" t="str">
        <f>IF(ISERROR(MATCH($U538,$U$11:U537,0))=TRUE,U538,"")</f>
        <v/>
      </c>
      <c r="W538" s="62" t="str">
        <f t="shared" si="34"/>
        <v/>
      </c>
      <c r="X538" s="62" t="str">
        <f t="shared" si="33"/>
        <v/>
      </c>
    </row>
    <row r="539" spans="1:24" s="62" customFormat="1" ht="12.4" thickBot="1" x14ac:dyDescent="0.3">
      <c r="A539" s="13"/>
      <c r="B539" s="57"/>
      <c r="C539" s="9"/>
      <c r="D539" s="10"/>
      <c r="E539" s="11"/>
      <c r="F539" s="10"/>
      <c r="G539" s="12"/>
      <c r="H539" s="10"/>
      <c r="I539" s="11"/>
      <c r="J539" s="10" t="str">
        <f t="shared" si="31"/>
        <v/>
      </c>
      <c r="K539" s="12"/>
      <c r="L539" s="10"/>
      <c r="M539" s="11"/>
      <c r="N539" s="10"/>
      <c r="O539" s="12"/>
      <c r="P539" s="10"/>
      <c r="Q539" s="11"/>
      <c r="U539" s="62" t="str">
        <f t="shared" si="32"/>
        <v/>
      </c>
      <c r="V539" s="62" t="str">
        <f>IF(ISERROR(MATCH($U539,$U$11:U538,0))=TRUE,U539,"")</f>
        <v/>
      </c>
      <c r="W539" s="62" t="str">
        <f t="shared" si="34"/>
        <v/>
      </c>
      <c r="X539" s="62" t="str">
        <f t="shared" si="33"/>
        <v/>
      </c>
    </row>
    <row r="540" spans="1:24" s="62" customFormat="1" ht="12.4" thickTop="1" x14ac:dyDescent="0.25">
      <c r="A540" s="13"/>
      <c r="B540" s="58"/>
      <c r="C540" s="1"/>
      <c r="D540" s="2"/>
      <c r="E540" s="3"/>
      <c r="F540" s="2"/>
      <c r="G540" s="4"/>
      <c r="H540" s="2"/>
      <c r="I540" s="3"/>
      <c r="J540" s="2" t="str">
        <f t="shared" si="31"/>
        <v/>
      </c>
      <c r="K540" s="4"/>
      <c r="L540" s="2"/>
      <c r="M540" s="3"/>
      <c r="N540" s="2"/>
      <c r="O540" s="4"/>
      <c r="P540" s="2"/>
      <c r="Q540" s="3"/>
      <c r="U540" s="62" t="str">
        <f t="shared" si="32"/>
        <v/>
      </c>
      <c r="V540" s="62" t="str">
        <f>IF(ISERROR(MATCH($U540,$U$11:U539,0))=TRUE,U540,"")</f>
        <v/>
      </c>
      <c r="W540" s="62" t="str">
        <f t="shared" si="34"/>
        <v/>
      </c>
      <c r="X540" s="62" t="str">
        <f t="shared" si="33"/>
        <v/>
      </c>
    </row>
    <row r="541" spans="1:24" s="62" customFormat="1" ht="11.85" x14ac:dyDescent="0.25">
      <c r="A541" s="13"/>
      <c r="B541" s="56"/>
      <c r="C541" s="5"/>
      <c r="D541" s="6"/>
      <c r="E541" s="7"/>
      <c r="F541" s="6"/>
      <c r="G541" s="8"/>
      <c r="H541" s="6"/>
      <c r="I541" s="7"/>
      <c r="J541" s="6" t="str">
        <f t="shared" si="31"/>
        <v/>
      </c>
      <c r="K541" s="8"/>
      <c r="L541" s="6"/>
      <c r="M541" s="7"/>
      <c r="N541" s="6"/>
      <c r="O541" s="8"/>
      <c r="P541" s="6"/>
      <c r="Q541" s="7"/>
      <c r="U541" s="62" t="str">
        <f t="shared" si="32"/>
        <v/>
      </c>
      <c r="V541" s="62" t="str">
        <f>IF(ISERROR(MATCH($U541,$U$11:U540,0))=TRUE,U541,"")</f>
        <v/>
      </c>
      <c r="W541" s="62" t="str">
        <f t="shared" si="34"/>
        <v/>
      </c>
      <c r="X541" s="62" t="str">
        <f t="shared" si="33"/>
        <v/>
      </c>
    </row>
    <row r="542" spans="1:24" s="62" customFormat="1" ht="12.4" thickBot="1" x14ac:dyDescent="0.3">
      <c r="A542" s="13"/>
      <c r="B542" s="57"/>
      <c r="C542" s="9"/>
      <c r="D542" s="10"/>
      <c r="E542" s="11"/>
      <c r="F542" s="10"/>
      <c r="G542" s="12"/>
      <c r="H542" s="10"/>
      <c r="I542" s="11"/>
      <c r="J542" s="10" t="str">
        <f t="shared" si="31"/>
        <v/>
      </c>
      <c r="K542" s="12"/>
      <c r="L542" s="10"/>
      <c r="M542" s="11"/>
      <c r="N542" s="10"/>
      <c r="O542" s="12"/>
      <c r="P542" s="10"/>
      <c r="Q542" s="11"/>
      <c r="U542" s="62" t="str">
        <f t="shared" si="32"/>
        <v/>
      </c>
      <c r="V542" s="62" t="str">
        <f>IF(ISERROR(MATCH($U542,$U$11:U541,0))=TRUE,U542,"")</f>
        <v/>
      </c>
      <c r="W542" s="62" t="str">
        <f t="shared" si="34"/>
        <v/>
      </c>
      <c r="X542" s="62" t="str">
        <f t="shared" si="33"/>
        <v/>
      </c>
    </row>
    <row r="543" spans="1:24" s="62" customFormat="1" ht="12.4" thickTop="1" x14ac:dyDescent="0.25">
      <c r="A543" s="13"/>
      <c r="B543" s="58"/>
      <c r="C543" s="1"/>
      <c r="D543" s="2"/>
      <c r="E543" s="3"/>
      <c r="F543" s="2"/>
      <c r="G543" s="4"/>
      <c r="H543" s="2"/>
      <c r="I543" s="3"/>
      <c r="J543" s="2" t="str">
        <f t="shared" si="31"/>
        <v/>
      </c>
      <c r="K543" s="4"/>
      <c r="L543" s="2"/>
      <c r="M543" s="3"/>
      <c r="N543" s="2"/>
      <c r="O543" s="4"/>
      <c r="P543" s="2"/>
      <c r="Q543" s="3"/>
      <c r="U543" s="62" t="str">
        <f t="shared" si="32"/>
        <v/>
      </c>
      <c r="V543" s="62" t="str">
        <f>IF(ISERROR(MATCH($U543,$U$11:U542,0))=TRUE,U543,"")</f>
        <v/>
      </c>
      <c r="W543" s="62" t="str">
        <f t="shared" si="34"/>
        <v/>
      </c>
      <c r="X543" s="62" t="str">
        <f t="shared" si="33"/>
        <v/>
      </c>
    </row>
    <row r="544" spans="1:24" s="62" customFormat="1" ht="11.85" x14ac:dyDescent="0.25">
      <c r="A544" s="13"/>
      <c r="B544" s="56"/>
      <c r="C544" s="5"/>
      <c r="D544" s="6"/>
      <c r="E544" s="7"/>
      <c r="F544" s="6"/>
      <c r="G544" s="8"/>
      <c r="H544" s="6"/>
      <c r="I544" s="7"/>
      <c r="J544" s="6" t="str">
        <f t="shared" si="31"/>
        <v/>
      </c>
      <c r="K544" s="8"/>
      <c r="L544" s="6"/>
      <c r="M544" s="7"/>
      <c r="N544" s="6"/>
      <c r="O544" s="8"/>
      <c r="P544" s="6"/>
      <c r="Q544" s="7"/>
      <c r="U544" s="62" t="str">
        <f t="shared" si="32"/>
        <v/>
      </c>
      <c r="V544" s="62" t="str">
        <f>IF(ISERROR(MATCH($U544,$U$11:U543,0))=TRUE,U544,"")</f>
        <v/>
      </c>
      <c r="W544" s="62" t="str">
        <f t="shared" si="34"/>
        <v/>
      </c>
      <c r="X544" s="62" t="str">
        <f t="shared" si="33"/>
        <v/>
      </c>
    </row>
    <row r="545" spans="1:24" s="62" customFormat="1" ht="12.4" thickBot="1" x14ac:dyDescent="0.3">
      <c r="A545" s="13"/>
      <c r="B545" s="57"/>
      <c r="C545" s="9"/>
      <c r="D545" s="10"/>
      <c r="E545" s="11"/>
      <c r="F545" s="10"/>
      <c r="G545" s="12"/>
      <c r="H545" s="10"/>
      <c r="I545" s="11"/>
      <c r="J545" s="10" t="str">
        <f t="shared" si="31"/>
        <v/>
      </c>
      <c r="K545" s="12"/>
      <c r="L545" s="10"/>
      <c r="M545" s="11"/>
      <c r="N545" s="10"/>
      <c r="O545" s="12"/>
      <c r="P545" s="10"/>
      <c r="Q545" s="11"/>
      <c r="U545" s="62" t="str">
        <f t="shared" si="32"/>
        <v/>
      </c>
      <c r="V545" s="62" t="str">
        <f>IF(ISERROR(MATCH($U545,$U$11:U544,0))=TRUE,U545,"")</f>
        <v/>
      </c>
      <c r="W545" s="62" t="str">
        <f t="shared" si="34"/>
        <v/>
      </c>
      <c r="X545" s="62" t="str">
        <f t="shared" si="33"/>
        <v/>
      </c>
    </row>
    <row r="546" spans="1:24" s="62" customFormat="1" ht="12.4" thickTop="1" x14ac:dyDescent="0.25">
      <c r="A546" s="13"/>
      <c r="B546" s="58"/>
      <c r="C546" s="1"/>
      <c r="D546" s="2"/>
      <c r="E546" s="3"/>
      <c r="F546" s="2"/>
      <c r="G546" s="4"/>
      <c r="H546" s="2"/>
      <c r="I546" s="3"/>
      <c r="J546" s="2" t="str">
        <f t="shared" si="31"/>
        <v/>
      </c>
      <c r="K546" s="4"/>
      <c r="L546" s="2"/>
      <c r="M546" s="3"/>
      <c r="N546" s="2"/>
      <c r="O546" s="4"/>
      <c r="P546" s="2"/>
      <c r="Q546" s="3"/>
      <c r="U546" s="62" t="str">
        <f t="shared" si="32"/>
        <v/>
      </c>
      <c r="V546" s="62" t="str">
        <f>IF(ISERROR(MATCH($U546,$U$11:U545,0))=TRUE,U546,"")</f>
        <v/>
      </c>
      <c r="W546" s="62" t="str">
        <f t="shared" si="34"/>
        <v/>
      </c>
      <c r="X546" s="62" t="str">
        <f t="shared" si="33"/>
        <v/>
      </c>
    </row>
    <row r="547" spans="1:24" s="62" customFormat="1" ht="11.85" x14ac:dyDescent="0.25">
      <c r="A547" s="13"/>
      <c r="B547" s="56"/>
      <c r="C547" s="5"/>
      <c r="D547" s="6"/>
      <c r="E547" s="7"/>
      <c r="F547" s="6"/>
      <c r="G547" s="8"/>
      <c r="H547" s="6"/>
      <c r="I547" s="7"/>
      <c r="J547" s="6" t="str">
        <f t="shared" si="31"/>
        <v/>
      </c>
      <c r="K547" s="8"/>
      <c r="L547" s="6"/>
      <c r="M547" s="7"/>
      <c r="N547" s="6"/>
      <c r="O547" s="8"/>
      <c r="P547" s="6"/>
      <c r="Q547" s="7"/>
      <c r="U547" s="62" t="str">
        <f t="shared" si="32"/>
        <v/>
      </c>
      <c r="V547" s="62" t="str">
        <f>IF(ISERROR(MATCH($U547,$U$11:U546,0))=TRUE,U547,"")</f>
        <v/>
      </c>
      <c r="W547" s="62" t="str">
        <f t="shared" si="34"/>
        <v/>
      </c>
      <c r="X547" s="62" t="str">
        <f t="shared" si="33"/>
        <v/>
      </c>
    </row>
    <row r="548" spans="1:24" s="62" customFormat="1" ht="12.4" thickBot="1" x14ac:dyDescent="0.3">
      <c r="A548" s="13"/>
      <c r="B548" s="57"/>
      <c r="C548" s="9"/>
      <c r="D548" s="10"/>
      <c r="E548" s="11"/>
      <c r="F548" s="10"/>
      <c r="G548" s="12"/>
      <c r="H548" s="10"/>
      <c r="I548" s="11"/>
      <c r="J548" s="10" t="str">
        <f t="shared" si="31"/>
        <v/>
      </c>
      <c r="K548" s="12"/>
      <c r="L548" s="10"/>
      <c r="M548" s="11"/>
      <c r="N548" s="10"/>
      <c r="O548" s="12"/>
      <c r="P548" s="10"/>
      <c r="Q548" s="11"/>
      <c r="U548" s="62" t="str">
        <f t="shared" si="32"/>
        <v/>
      </c>
      <c r="V548" s="62" t="str">
        <f>IF(ISERROR(MATCH($U548,$U$11:U547,0))=TRUE,U548,"")</f>
        <v/>
      </c>
      <c r="W548" s="62" t="str">
        <f t="shared" si="34"/>
        <v/>
      </c>
      <c r="X548" s="62" t="str">
        <f t="shared" si="33"/>
        <v/>
      </c>
    </row>
    <row r="549" spans="1:24" s="62" customFormat="1" ht="12.4" thickTop="1" x14ac:dyDescent="0.25">
      <c r="A549" s="13"/>
      <c r="B549" s="58"/>
      <c r="C549" s="1"/>
      <c r="D549" s="2"/>
      <c r="E549" s="3"/>
      <c r="F549" s="2"/>
      <c r="G549" s="4"/>
      <c r="H549" s="2"/>
      <c r="I549" s="3"/>
      <c r="J549" s="2" t="str">
        <f t="shared" si="31"/>
        <v/>
      </c>
      <c r="K549" s="4"/>
      <c r="L549" s="2"/>
      <c r="M549" s="3"/>
      <c r="N549" s="2"/>
      <c r="O549" s="4"/>
      <c r="P549" s="2"/>
      <c r="Q549" s="3"/>
      <c r="U549" s="62" t="str">
        <f t="shared" si="32"/>
        <v/>
      </c>
      <c r="V549" s="62" t="str">
        <f>IF(ISERROR(MATCH($U549,$U$11:U548,0))=TRUE,U549,"")</f>
        <v/>
      </c>
      <c r="W549" s="62" t="str">
        <f t="shared" si="34"/>
        <v/>
      </c>
      <c r="X549" s="62" t="str">
        <f t="shared" si="33"/>
        <v/>
      </c>
    </row>
    <row r="550" spans="1:24" s="62" customFormat="1" ht="11.85" x14ac:dyDescent="0.25">
      <c r="A550" s="13"/>
      <c r="B550" s="56"/>
      <c r="C550" s="5"/>
      <c r="D550" s="6"/>
      <c r="E550" s="7"/>
      <c r="F550" s="6"/>
      <c r="G550" s="8"/>
      <c r="H550" s="6"/>
      <c r="I550" s="7"/>
      <c r="J550" s="6" t="str">
        <f t="shared" si="31"/>
        <v/>
      </c>
      <c r="K550" s="8"/>
      <c r="L550" s="6"/>
      <c r="M550" s="7"/>
      <c r="N550" s="6"/>
      <c r="O550" s="8"/>
      <c r="P550" s="6"/>
      <c r="Q550" s="7"/>
      <c r="U550" s="62" t="str">
        <f t="shared" si="32"/>
        <v/>
      </c>
      <c r="V550" s="62" t="str">
        <f>IF(ISERROR(MATCH($U550,$U$11:U549,0))=TRUE,U550,"")</f>
        <v/>
      </c>
      <c r="W550" s="62" t="str">
        <f t="shared" si="34"/>
        <v/>
      </c>
      <c r="X550" s="62" t="str">
        <f t="shared" si="33"/>
        <v/>
      </c>
    </row>
    <row r="551" spans="1:24" s="62" customFormat="1" ht="12.4" thickBot="1" x14ac:dyDescent="0.3">
      <c r="A551" s="13"/>
      <c r="B551" s="57"/>
      <c r="C551" s="9"/>
      <c r="D551" s="10"/>
      <c r="E551" s="11"/>
      <c r="F551" s="10"/>
      <c r="G551" s="12"/>
      <c r="H551" s="10"/>
      <c r="I551" s="11"/>
      <c r="J551" s="10" t="str">
        <f t="shared" si="31"/>
        <v/>
      </c>
      <c r="K551" s="12"/>
      <c r="L551" s="10"/>
      <c r="M551" s="11"/>
      <c r="N551" s="10"/>
      <c r="O551" s="12"/>
      <c r="P551" s="10"/>
      <c r="Q551" s="11"/>
      <c r="U551" s="62" t="str">
        <f t="shared" si="32"/>
        <v/>
      </c>
      <c r="V551" s="62" t="str">
        <f>IF(ISERROR(MATCH($U551,$U$11:U550,0))=TRUE,U551,"")</f>
        <v/>
      </c>
      <c r="W551" s="62" t="str">
        <f t="shared" si="34"/>
        <v/>
      </c>
      <c r="X551" s="62" t="str">
        <f t="shared" si="33"/>
        <v/>
      </c>
    </row>
    <row r="552" spans="1:24" s="62" customFormat="1" ht="12.4" thickTop="1" x14ac:dyDescent="0.25">
      <c r="A552" s="13"/>
      <c r="B552" s="58"/>
      <c r="C552" s="1"/>
      <c r="D552" s="2"/>
      <c r="E552" s="3"/>
      <c r="F552" s="2"/>
      <c r="G552" s="4"/>
      <c r="H552" s="2"/>
      <c r="I552" s="3"/>
      <c r="J552" s="2" t="str">
        <f t="shared" si="31"/>
        <v/>
      </c>
      <c r="K552" s="4"/>
      <c r="L552" s="2"/>
      <c r="M552" s="3"/>
      <c r="N552" s="2"/>
      <c r="O552" s="4"/>
      <c r="P552" s="2"/>
      <c r="Q552" s="3"/>
      <c r="U552" s="62" t="str">
        <f t="shared" si="32"/>
        <v/>
      </c>
      <c r="V552" s="62" t="str">
        <f>IF(ISERROR(MATCH($U552,$U$11:U551,0))=TRUE,U552,"")</f>
        <v/>
      </c>
      <c r="W552" s="62" t="str">
        <f t="shared" si="34"/>
        <v/>
      </c>
      <c r="X552" s="62" t="str">
        <f t="shared" si="33"/>
        <v/>
      </c>
    </row>
    <row r="553" spans="1:24" s="62" customFormat="1" ht="11.85" x14ac:dyDescent="0.25">
      <c r="A553" s="13"/>
      <c r="B553" s="56"/>
      <c r="C553" s="5"/>
      <c r="D553" s="6"/>
      <c r="E553" s="7"/>
      <c r="F553" s="6"/>
      <c r="G553" s="8"/>
      <c r="H553" s="6"/>
      <c r="I553" s="7"/>
      <c r="J553" s="6" t="str">
        <f t="shared" si="31"/>
        <v/>
      </c>
      <c r="K553" s="8"/>
      <c r="L553" s="6"/>
      <c r="M553" s="7"/>
      <c r="N553" s="6"/>
      <c r="O553" s="8"/>
      <c r="P553" s="6"/>
      <c r="Q553" s="7"/>
      <c r="U553" s="62" t="str">
        <f t="shared" si="32"/>
        <v/>
      </c>
      <c r="V553" s="62" t="str">
        <f>IF(ISERROR(MATCH($U553,$U$11:U552,0))=TRUE,U553,"")</f>
        <v/>
      </c>
      <c r="W553" s="62" t="str">
        <f t="shared" si="34"/>
        <v/>
      </c>
      <c r="X553" s="62" t="str">
        <f t="shared" si="33"/>
        <v/>
      </c>
    </row>
    <row r="554" spans="1:24" s="62" customFormat="1" ht="12.4" thickBot="1" x14ac:dyDescent="0.3">
      <c r="A554" s="13"/>
      <c r="B554" s="57"/>
      <c r="C554" s="9"/>
      <c r="D554" s="10"/>
      <c r="E554" s="11"/>
      <c r="F554" s="10"/>
      <c r="G554" s="12"/>
      <c r="H554" s="10"/>
      <c r="I554" s="11"/>
      <c r="J554" s="10" t="str">
        <f t="shared" si="31"/>
        <v/>
      </c>
      <c r="K554" s="12"/>
      <c r="L554" s="10"/>
      <c r="M554" s="11"/>
      <c r="N554" s="10"/>
      <c r="O554" s="12"/>
      <c r="P554" s="10"/>
      <c r="Q554" s="11"/>
      <c r="U554" s="62" t="str">
        <f t="shared" si="32"/>
        <v/>
      </c>
      <c r="V554" s="62" t="str">
        <f>IF(ISERROR(MATCH($U554,$U$11:U553,0))=TRUE,U554,"")</f>
        <v/>
      </c>
      <c r="W554" s="62" t="str">
        <f t="shared" si="34"/>
        <v/>
      </c>
      <c r="X554" s="62" t="str">
        <f t="shared" si="33"/>
        <v/>
      </c>
    </row>
    <row r="555" spans="1:24" s="62" customFormat="1" ht="12.4" thickTop="1" x14ac:dyDescent="0.25">
      <c r="A555" s="13"/>
      <c r="B555" s="58"/>
      <c r="C555" s="1"/>
      <c r="D555" s="2"/>
      <c r="E555" s="3"/>
      <c r="F555" s="2"/>
      <c r="G555" s="4"/>
      <c r="H555" s="2"/>
      <c r="I555" s="3"/>
      <c r="J555" s="2" t="str">
        <f t="shared" si="31"/>
        <v/>
      </c>
      <c r="K555" s="4"/>
      <c r="L555" s="2"/>
      <c r="M555" s="3"/>
      <c r="N555" s="2"/>
      <c r="O555" s="4"/>
      <c r="P555" s="2"/>
      <c r="Q555" s="3"/>
      <c r="U555" s="62" t="str">
        <f t="shared" si="32"/>
        <v/>
      </c>
      <c r="V555" s="62" t="str">
        <f>IF(ISERROR(MATCH($U555,$U$11:U554,0))=TRUE,U555,"")</f>
        <v/>
      </c>
      <c r="W555" s="62" t="str">
        <f t="shared" si="34"/>
        <v/>
      </c>
      <c r="X555" s="62" t="str">
        <f t="shared" si="33"/>
        <v/>
      </c>
    </row>
    <row r="556" spans="1:24" s="62" customFormat="1" ht="11.85" x14ac:dyDescent="0.25">
      <c r="A556" s="13"/>
      <c r="B556" s="56"/>
      <c r="C556" s="5"/>
      <c r="D556" s="6"/>
      <c r="E556" s="7"/>
      <c r="F556" s="6"/>
      <c r="G556" s="8"/>
      <c r="H556" s="6"/>
      <c r="I556" s="7"/>
      <c r="J556" s="6" t="str">
        <f t="shared" si="31"/>
        <v/>
      </c>
      <c r="K556" s="8"/>
      <c r="L556" s="6"/>
      <c r="M556" s="7"/>
      <c r="N556" s="6"/>
      <c r="O556" s="8"/>
      <c r="P556" s="6"/>
      <c r="Q556" s="7"/>
      <c r="U556" s="62" t="str">
        <f t="shared" si="32"/>
        <v/>
      </c>
      <c r="V556" s="62" t="str">
        <f>IF(ISERROR(MATCH($U556,$U$11:U555,0))=TRUE,U556,"")</f>
        <v/>
      </c>
      <c r="W556" s="62" t="str">
        <f t="shared" si="34"/>
        <v/>
      </c>
      <c r="X556" s="62" t="str">
        <f t="shared" si="33"/>
        <v/>
      </c>
    </row>
    <row r="557" spans="1:24" s="62" customFormat="1" ht="12.4" thickBot="1" x14ac:dyDescent="0.3">
      <c r="A557" s="13"/>
      <c r="B557" s="57"/>
      <c r="C557" s="9"/>
      <c r="D557" s="10"/>
      <c r="E557" s="11"/>
      <c r="F557" s="10"/>
      <c r="G557" s="12"/>
      <c r="H557" s="10"/>
      <c r="I557" s="11"/>
      <c r="J557" s="10" t="str">
        <f t="shared" si="31"/>
        <v/>
      </c>
      <c r="K557" s="12"/>
      <c r="L557" s="10"/>
      <c r="M557" s="11"/>
      <c r="N557" s="10"/>
      <c r="O557" s="12"/>
      <c r="P557" s="10"/>
      <c r="Q557" s="11"/>
      <c r="U557" s="62" t="str">
        <f t="shared" si="32"/>
        <v/>
      </c>
      <c r="V557" s="62" t="str">
        <f>IF(ISERROR(MATCH($U557,$U$11:U556,0))=TRUE,U557,"")</f>
        <v/>
      </c>
      <c r="W557" s="62" t="str">
        <f t="shared" si="34"/>
        <v/>
      </c>
      <c r="X557" s="62" t="str">
        <f t="shared" si="33"/>
        <v/>
      </c>
    </row>
    <row r="558" spans="1:24" s="62" customFormat="1" ht="12.4" thickTop="1" x14ac:dyDescent="0.25">
      <c r="A558" s="13"/>
      <c r="B558" s="58"/>
      <c r="C558" s="1"/>
      <c r="D558" s="2"/>
      <c r="E558" s="3"/>
      <c r="F558" s="2"/>
      <c r="G558" s="4"/>
      <c r="H558" s="2"/>
      <c r="I558" s="3"/>
      <c r="J558" s="2" t="str">
        <f t="shared" si="31"/>
        <v/>
      </c>
      <c r="K558" s="4"/>
      <c r="L558" s="2"/>
      <c r="M558" s="3"/>
      <c r="N558" s="2"/>
      <c r="O558" s="4"/>
      <c r="P558" s="2"/>
      <c r="Q558" s="3"/>
      <c r="U558" s="62" t="str">
        <f t="shared" si="32"/>
        <v/>
      </c>
      <c r="V558" s="62" t="str">
        <f>IF(ISERROR(MATCH($U558,$U$11:U557,0))=TRUE,U558,"")</f>
        <v/>
      </c>
      <c r="W558" s="62" t="str">
        <f t="shared" si="34"/>
        <v/>
      </c>
      <c r="X558" s="62" t="str">
        <f t="shared" si="33"/>
        <v/>
      </c>
    </row>
    <row r="559" spans="1:24" s="62" customFormat="1" ht="11.85" x14ac:dyDescent="0.25">
      <c r="A559" s="13"/>
      <c r="B559" s="56"/>
      <c r="C559" s="5"/>
      <c r="D559" s="6"/>
      <c r="E559" s="7"/>
      <c r="F559" s="6"/>
      <c r="G559" s="8"/>
      <c r="H559" s="6"/>
      <c r="I559" s="7"/>
      <c r="J559" s="6" t="str">
        <f t="shared" si="31"/>
        <v/>
      </c>
      <c r="K559" s="8"/>
      <c r="L559" s="6"/>
      <c r="M559" s="7"/>
      <c r="N559" s="6"/>
      <c r="O559" s="8"/>
      <c r="P559" s="6"/>
      <c r="Q559" s="7"/>
      <c r="U559" s="62" t="str">
        <f t="shared" si="32"/>
        <v/>
      </c>
      <c r="V559" s="62" t="str">
        <f>IF(ISERROR(MATCH($U559,$U$11:U558,0))=TRUE,U559,"")</f>
        <v/>
      </c>
      <c r="W559" s="62" t="str">
        <f t="shared" si="34"/>
        <v/>
      </c>
      <c r="X559" s="62" t="str">
        <f t="shared" si="33"/>
        <v/>
      </c>
    </row>
    <row r="560" spans="1:24" s="62" customFormat="1" ht="12.4" thickBot="1" x14ac:dyDescent="0.3">
      <c r="A560" s="13"/>
      <c r="B560" s="57"/>
      <c r="C560" s="9"/>
      <c r="D560" s="10"/>
      <c r="E560" s="11"/>
      <c r="F560" s="10"/>
      <c r="G560" s="12"/>
      <c r="H560" s="10"/>
      <c r="I560" s="11"/>
      <c r="J560" s="10" t="str">
        <f t="shared" si="31"/>
        <v/>
      </c>
      <c r="K560" s="12"/>
      <c r="L560" s="10"/>
      <c r="M560" s="11"/>
      <c r="N560" s="10"/>
      <c r="O560" s="12"/>
      <c r="P560" s="10"/>
      <c r="Q560" s="11"/>
      <c r="U560" s="62" t="str">
        <f t="shared" si="32"/>
        <v/>
      </c>
      <c r="V560" s="62" t="str">
        <f>IF(ISERROR(MATCH($U560,$U$11:U559,0))=TRUE,U560,"")</f>
        <v/>
      </c>
      <c r="W560" s="62" t="str">
        <f t="shared" si="34"/>
        <v/>
      </c>
      <c r="X560" s="62" t="str">
        <f t="shared" si="33"/>
        <v/>
      </c>
    </row>
    <row r="561" spans="1:24" s="62" customFormat="1" ht="12.4" thickTop="1" x14ac:dyDescent="0.25">
      <c r="A561" s="13"/>
      <c r="B561" s="58"/>
      <c r="C561" s="1"/>
      <c r="D561" s="2"/>
      <c r="E561" s="3"/>
      <c r="F561" s="2"/>
      <c r="G561" s="4"/>
      <c r="H561" s="2"/>
      <c r="I561" s="3"/>
      <c r="J561" s="2" t="str">
        <f t="shared" si="31"/>
        <v/>
      </c>
      <c r="K561" s="4"/>
      <c r="L561" s="2"/>
      <c r="M561" s="3"/>
      <c r="N561" s="2"/>
      <c r="O561" s="4"/>
      <c r="P561" s="2"/>
      <c r="Q561" s="3"/>
      <c r="U561" s="62" t="str">
        <f t="shared" si="32"/>
        <v/>
      </c>
      <c r="V561" s="62" t="str">
        <f>IF(ISERROR(MATCH($U561,$U$11:U560,0))=TRUE,U561,"")</f>
        <v/>
      </c>
      <c r="W561" s="62" t="str">
        <f t="shared" si="34"/>
        <v/>
      </c>
      <c r="X561" s="62" t="str">
        <f t="shared" si="33"/>
        <v/>
      </c>
    </row>
    <row r="562" spans="1:24" s="62" customFormat="1" ht="11.85" x14ac:dyDescent="0.25">
      <c r="A562" s="13"/>
      <c r="B562" s="56"/>
      <c r="C562" s="5"/>
      <c r="D562" s="6"/>
      <c r="E562" s="7"/>
      <c r="F562" s="6"/>
      <c r="G562" s="8"/>
      <c r="H562" s="6"/>
      <c r="I562" s="7"/>
      <c r="J562" s="6" t="str">
        <f t="shared" si="31"/>
        <v/>
      </c>
      <c r="K562" s="8"/>
      <c r="L562" s="6"/>
      <c r="M562" s="7"/>
      <c r="N562" s="6"/>
      <c r="O562" s="8"/>
      <c r="P562" s="6"/>
      <c r="Q562" s="7"/>
      <c r="U562" s="62" t="str">
        <f t="shared" si="32"/>
        <v/>
      </c>
      <c r="V562" s="62" t="str">
        <f>IF(ISERROR(MATCH($U562,$U$11:U561,0))=TRUE,U562,"")</f>
        <v/>
      </c>
      <c r="W562" s="62" t="str">
        <f t="shared" si="34"/>
        <v/>
      </c>
      <c r="X562" s="62" t="str">
        <f t="shared" si="33"/>
        <v/>
      </c>
    </row>
    <row r="563" spans="1:24" s="62" customFormat="1" ht="12.4" thickBot="1" x14ac:dyDescent="0.3">
      <c r="A563" s="13"/>
      <c r="B563" s="57"/>
      <c r="C563" s="9"/>
      <c r="D563" s="10"/>
      <c r="E563" s="11"/>
      <c r="F563" s="10"/>
      <c r="G563" s="12"/>
      <c r="H563" s="10"/>
      <c r="I563" s="11"/>
      <c r="J563" s="10" t="str">
        <f t="shared" si="31"/>
        <v/>
      </c>
      <c r="K563" s="12"/>
      <c r="L563" s="10"/>
      <c r="M563" s="11"/>
      <c r="N563" s="10"/>
      <c r="O563" s="12"/>
      <c r="P563" s="10"/>
      <c r="Q563" s="11"/>
      <c r="U563" s="62" t="str">
        <f t="shared" si="32"/>
        <v/>
      </c>
      <c r="V563" s="62" t="str">
        <f>IF(ISERROR(MATCH($U563,$U$11:U562,0))=TRUE,U563,"")</f>
        <v/>
      </c>
      <c r="W563" s="62" t="str">
        <f t="shared" si="34"/>
        <v/>
      </c>
      <c r="X563" s="62" t="str">
        <f t="shared" si="33"/>
        <v/>
      </c>
    </row>
    <row r="564" spans="1:24" s="62" customFormat="1" ht="12.4" thickTop="1" x14ac:dyDescent="0.25">
      <c r="A564" s="13"/>
      <c r="B564" s="58"/>
      <c r="C564" s="1"/>
      <c r="D564" s="2"/>
      <c r="E564" s="3"/>
      <c r="F564" s="2"/>
      <c r="G564" s="4"/>
      <c r="H564" s="2"/>
      <c r="I564" s="3"/>
      <c r="J564" s="2" t="str">
        <f t="shared" ref="J564:J627" si="35">IF(C564="","",IF(I564="",100,""))</f>
        <v/>
      </c>
      <c r="K564" s="4"/>
      <c r="L564" s="2"/>
      <c r="M564" s="3"/>
      <c r="N564" s="2"/>
      <c r="O564" s="4"/>
      <c r="P564" s="2"/>
      <c r="Q564" s="3"/>
      <c r="U564" s="62" t="str">
        <f t="shared" si="32"/>
        <v/>
      </c>
      <c r="V564" s="62" t="str">
        <f>IF(ISERROR(MATCH($U564,$U$11:U563,0))=TRUE,U564,"")</f>
        <v/>
      </c>
      <c r="W564" s="62" t="str">
        <f t="shared" si="34"/>
        <v/>
      </c>
      <c r="X564" s="62" t="str">
        <f t="shared" si="33"/>
        <v/>
      </c>
    </row>
    <row r="565" spans="1:24" s="62" customFormat="1" ht="11.85" x14ac:dyDescent="0.25">
      <c r="A565" s="13"/>
      <c r="B565" s="56"/>
      <c r="C565" s="5"/>
      <c r="D565" s="6"/>
      <c r="E565" s="7"/>
      <c r="F565" s="6"/>
      <c r="G565" s="8"/>
      <c r="H565" s="6"/>
      <c r="I565" s="7"/>
      <c r="J565" s="6" t="str">
        <f t="shared" si="35"/>
        <v/>
      </c>
      <c r="K565" s="8"/>
      <c r="L565" s="6"/>
      <c r="M565" s="7"/>
      <c r="N565" s="6"/>
      <c r="O565" s="8"/>
      <c r="P565" s="6"/>
      <c r="Q565" s="7"/>
      <c r="U565" s="62" t="str">
        <f t="shared" si="32"/>
        <v/>
      </c>
      <c r="V565" s="62" t="str">
        <f>IF(ISERROR(MATCH($U565,$U$11:U564,0))=TRUE,U565,"")</f>
        <v/>
      </c>
      <c r="W565" s="62" t="str">
        <f t="shared" si="34"/>
        <v/>
      </c>
      <c r="X565" s="62" t="str">
        <f t="shared" si="33"/>
        <v/>
      </c>
    </row>
    <row r="566" spans="1:24" s="62" customFormat="1" ht="12.4" thickBot="1" x14ac:dyDescent="0.3">
      <c r="A566" s="13"/>
      <c r="B566" s="57"/>
      <c r="C566" s="9"/>
      <c r="D566" s="10"/>
      <c r="E566" s="11"/>
      <c r="F566" s="10"/>
      <c r="G566" s="12"/>
      <c r="H566" s="10"/>
      <c r="I566" s="11"/>
      <c r="J566" s="10" t="str">
        <f t="shared" si="35"/>
        <v/>
      </c>
      <c r="K566" s="12"/>
      <c r="L566" s="10"/>
      <c r="M566" s="11"/>
      <c r="N566" s="10"/>
      <c r="O566" s="12"/>
      <c r="P566" s="10"/>
      <c r="Q566" s="11"/>
      <c r="U566" s="62" t="str">
        <f t="shared" si="32"/>
        <v/>
      </c>
      <c r="V566" s="62" t="str">
        <f>IF(ISERROR(MATCH($U566,$U$11:U565,0))=TRUE,U566,"")</f>
        <v/>
      </c>
      <c r="W566" s="62" t="str">
        <f t="shared" si="34"/>
        <v/>
      </c>
      <c r="X566" s="62" t="str">
        <f t="shared" si="33"/>
        <v/>
      </c>
    </row>
    <row r="567" spans="1:24" s="62" customFormat="1" ht="12.4" thickTop="1" x14ac:dyDescent="0.25">
      <c r="A567" s="13"/>
      <c r="B567" s="58"/>
      <c r="C567" s="1"/>
      <c r="D567" s="2"/>
      <c r="E567" s="3"/>
      <c r="F567" s="2"/>
      <c r="G567" s="4"/>
      <c r="H567" s="2"/>
      <c r="I567" s="3"/>
      <c r="J567" s="2" t="str">
        <f t="shared" si="35"/>
        <v/>
      </c>
      <c r="K567" s="4"/>
      <c r="L567" s="2"/>
      <c r="M567" s="3"/>
      <c r="N567" s="2"/>
      <c r="O567" s="4"/>
      <c r="P567" s="2"/>
      <c r="Q567" s="3"/>
      <c r="U567" s="62" t="str">
        <f t="shared" si="32"/>
        <v/>
      </c>
      <c r="V567" s="62" t="str">
        <f>IF(ISERROR(MATCH($U567,$U$11:U566,0))=TRUE,U567,"")</f>
        <v/>
      </c>
      <c r="W567" s="62" t="str">
        <f t="shared" si="34"/>
        <v/>
      </c>
      <c r="X567" s="62" t="str">
        <f t="shared" si="33"/>
        <v/>
      </c>
    </row>
    <row r="568" spans="1:24" s="62" customFormat="1" ht="11.85" x14ac:dyDescent="0.25">
      <c r="A568" s="13"/>
      <c r="B568" s="56"/>
      <c r="C568" s="5"/>
      <c r="D568" s="6"/>
      <c r="E568" s="7"/>
      <c r="F568" s="6"/>
      <c r="G568" s="8"/>
      <c r="H568" s="6"/>
      <c r="I568" s="7"/>
      <c r="J568" s="6" t="str">
        <f t="shared" si="35"/>
        <v/>
      </c>
      <c r="K568" s="8"/>
      <c r="L568" s="6"/>
      <c r="M568" s="7"/>
      <c r="N568" s="6"/>
      <c r="O568" s="8"/>
      <c r="P568" s="6"/>
      <c r="Q568" s="7"/>
      <c r="U568" s="62" t="str">
        <f t="shared" si="32"/>
        <v/>
      </c>
      <c r="V568" s="62" t="str">
        <f>IF(ISERROR(MATCH($U568,$U$11:U567,0))=TRUE,U568,"")</f>
        <v/>
      </c>
      <c r="W568" s="62" t="str">
        <f t="shared" si="34"/>
        <v/>
      </c>
      <c r="X568" s="62" t="str">
        <f t="shared" si="33"/>
        <v/>
      </c>
    </row>
    <row r="569" spans="1:24" s="62" customFormat="1" ht="12.4" thickBot="1" x14ac:dyDescent="0.3">
      <c r="A569" s="13"/>
      <c r="B569" s="57"/>
      <c r="C569" s="9"/>
      <c r="D569" s="10"/>
      <c r="E569" s="11"/>
      <c r="F569" s="10"/>
      <c r="G569" s="12"/>
      <c r="H569" s="10"/>
      <c r="I569" s="11"/>
      <c r="J569" s="10" t="str">
        <f t="shared" si="35"/>
        <v/>
      </c>
      <c r="K569" s="12"/>
      <c r="L569" s="10"/>
      <c r="M569" s="11"/>
      <c r="N569" s="10"/>
      <c r="O569" s="12"/>
      <c r="P569" s="10"/>
      <c r="Q569" s="11"/>
      <c r="U569" s="62" t="str">
        <f t="shared" si="32"/>
        <v/>
      </c>
      <c r="V569" s="62" t="str">
        <f>IF(ISERROR(MATCH($U569,$U$11:U568,0))=TRUE,U569,"")</f>
        <v/>
      </c>
      <c r="W569" s="62" t="str">
        <f t="shared" si="34"/>
        <v/>
      </c>
      <c r="X569" s="62" t="str">
        <f t="shared" si="33"/>
        <v/>
      </c>
    </row>
    <row r="570" spans="1:24" s="62" customFormat="1" ht="12.4" thickTop="1" x14ac:dyDescent="0.25">
      <c r="A570" s="13"/>
      <c r="B570" s="58"/>
      <c r="C570" s="1"/>
      <c r="D570" s="2"/>
      <c r="E570" s="3"/>
      <c r="F570" s="2"/>
      <c r="G570" s="4"/>
      <c r="H570" s="2"/>
      <c r="I570" s="3"/>
      <c r="J570" s="2" t="str">
        <f t="shared" si="35"/>
        <v/>
      </c>
      <c r="K570" s="4"/>
      <c r="L570" s="2"/>
      <c r="M570" s="3"/>
      <c r="N570" s="2"/>
      <c r="O570" s="4"/>
      <c r="P570" s="2"/>
      <c r="Q570" s="3"/>
      <c r="U570" s="62" t="str">
        <f t="shared" si="32"/>
        <v/>
      </c>
      <c r="V570" s="62" t="str">
        <f>IF(ISERROR(MATCH($U570,$U$11:U569,0))=TRUE,U570,"")</f>
        <v/>
      </c>
      <c r="W570" s="62" t="str">
        <f t="shared" si="34"/>
        <v/>
      </c>
      <c r="X570" s="62" t="str">
        <f t="shared" si="33"/>
        <v/>
      </c>
    </row>
    <row r="571" spans="1:24" s="62" customFormat="1" ht="11.85" x14ac:dyDescent="0.25">
      <c r="A571" s="13"/>
      <c r="B571" s="56"/>
      <c r="C571" s="5"/>
      <c r="D571" s="6"/>
      <c r="E571" s="7"/>
      <c r="F571" s="6"/>
      <c r="G571" s="8"/>
      <c r="H571" s="6"/>
      <c r="I571" s="7"/>
      <c r="J571" s="6" t="str">
        <f t="shared" si="35"/>
        <v/>
      </c>
      <c r="K571" s="8"/>
      <c r="L571" s="6"/>
      <c r="M571" s="7"/>
      <c r="N571" s="6"/>
      <c r="O571" s="8"/>
      <c r="P571" s="6"/>
      <c r="Q571" s="7"/>
      <c r="U571" s="62" t="str">
        <f t="shared" si="32"/>
        <v/>
      </c>
      <c r="V571" s="62" t="str">
        <f>IF(ISERROR(MATCH($U571,$U$11:U570,0))=TRUE,U571,"")</f>
        <v/>
      </c>
      <c r="W571" s="62" t="str">
        <f t="shared" si="34"/>
        <v/>
      </c>
      <c r="X571" s="62" t="str">
        <f t="shared" si="33"/>
        <v/>
      </c>
    </row>
    <row r="572" spans="1:24" s="62" customFormat="1" ht="12.4" thickBot="1" x14ac:dyDescent="0.3">
      <c r="A572" s="13"/>
      <c r="B572" s="57"/>
      <c r="C572" s="9"/>
      <c r="D572" s="10"/>
      <c r="E572" s="11"/>
      <c r="F572" s="10"/>
      <c r="G572" s="12"/>
      <c r="H572" s="10"/>
      <c r="I572" s="11"/>
      <c r="J572" s="10" t="str">
        <f t="shared" si="35"/>
        <v/>
      </c>
      <c r="K572" s="12"/>
      <c r="L572" s="10"/>
      <c r="M572" s="11"/>
      <c r="N572" s="10"/>
      <c r="O572" s="12"/>
      <c r="P572" s="10"/>
      <c r="Q572" s="11"/>
      <c r="U572" s="62" t="str">
        <f t="shared" si="32"/>
        <v/>
      </c>
      <c r="V572" s="62" t="str">
        <f>IF(ISERROR(MATCH($U572,$U$11:U571,0))=TRUE,U572,"")</f>
        <v/>
      </c>
      <c r="W572" s="62" t="str">
        <f t="shared" si="34"/>
        <v/>
      </c>
      <c r="X572" s="62" t="str">
        <f t="shared" si="33"/>
        <v/>
      </c>
    </row>
    <row r="573" spans="1:24" s="62" customFormat="1" ht="12.4" thickTop="1" x14ac:dyDescent="0.25">
      <c r="A573" s="13"/>
      <c r="B573" s="58"/>
      <c r="C573" s="1"/>
      <c r="D573" s="2"/>
      <c r="E573" s="3"/>
      <c r="F573" s="2"/>
      <c r="G573" s="4"/>
      <c r="H573" s="2"/>
      <c r="I573" s="3"/>
      <c r="J573" s="2" t="str">
        <f t="shared" si="35"/>
        <v/>
      </c>
      <c r="K573" s="4"/>
      <c r="L573" s="2"/>
      <c r="M573" s="3"/>
      <c r="N573" s="2"/>
      <c r="O573" s="4"/>
      <c r="P573" s="2"/>
      <c r="Q573" s="3"/>
      <c r="U573" s="62" t="str">
        <f t="shared" si="32"/>
        <v/>
      </c>
      <c r="V573" s="62" t="str">
        <f>IF(ISERROR(MATCH($U573,$U$11:U572,0))=TRUE,U573,"")</f>
        <v/>
      </c>
      <c r="W573" s="62" t="str">
        <f t="shared" si="34"/>
        <v/>
      </c>
      <c r="X573" s="62" t="str">
        <f t="shared" si="33"/>
        <v/>
      </c>
    </row>
    <row r="574" spans="1:24" s="62" customFormat="1" ht="11.85" x14ac:dyDescent="0.25">
      <c r="A574" s="13"/>
      <c r="B574" s="56"/>
      <c r="C574" s="5"/>
      <c r="D574" s="6"/>
      <c r="E574" s="7"/>
      <c r="F574" s="6"/>
      <c r="G574" s="8"/>
      <c r="H574" s="6"/>
      <c r="I574" s="7"/>
      <c r="J574" s="6" t="str">
        <f t="shared" si="35"/>
        <v/>
      </c>
      <c r="K574" s="8"/>
      <c r="L574" s="6"/>
      <c r="M574" s="7"/>
      <c r="N574" s="6"/>
      <c r="O574" s="8"/>
      <c r="P574" s="6"/>
      <c r="Q574" s="7"/>
      <c r="U574" s="62" t="str">
        <f t="shared" si="32"/>
        <v/>
      </c>
      <c r="V574" s="62" t="str">
        <f>IF(ISERROR(MATCH($U574,$U$11:U573,0))=TRUE,U574,"")</f>
        <v/>
      </c>
      <c r="W574" s="62" t="str">
        <f t="shared" si="34"/>
        <v/>
      </c>
      <c r="X574" s="62" t="str">
        <f t="shared" si="33"/>
        <v/>
      </c>
    </row>
    <row r="575" spans="1:24" s="62" customFormat="1" ht="12.4" thickBot="1" x14ac:dyDescent="0.3">
      <c r="A575" s="13"/>
      <c r="B575" s="57"/>
      <c r="C575" s="9"/>
      <c r="D575" s="10"/>
      <c r="E575" s="11"/>
      <c r="F575" s="10"/>
      <c r="G575" s="12"/>
      <c r="H575" s="10"/>
      <c r="I575" s="11"/>
      <c r="J575" s="10" t="str">
        <f t="shared" si="35"/>
        <v/>
      </c>
      <c r="K575" s="12"/>
      <c r="L575" s="10"/>
      <c r="M575" s="11"/>
      <c r="N575" s="10"/>
      <c r="O575" s="12"/>
      <c r="P575" s="10"/>
      <c r="Q575" s="11"/>
      <c r="U575" s="62" t="str">
        <f t="shared" si="32"/>
        <v/>
      </c>
      <c r="V575" s="62" t="str">
        <f>IF(ISERROR(MATCH($U575,$U$11:U574,0))=TRUE,U575,"")</f>
        <v/>
      </c>
      <c r="W575" s="62" t="str">
        <f t="shared" si="34"/>
        <v/>
      </c>
      <c r="X575" s="62" t="str">
        <f t="shared" si="33"/>
        <v/>
      </c>
    </row>
    <row r="576" spans="1:24" s="62" customFormat="1" ht="12.4" thickTop="1" x14ac:dyDescent="0.25">
      <c r="A576" s="13"/>
      <c r="B576" s="58"/>
      <c r="C576" s="1"/>
      <c r="D576" s="2"/>
      <c r="E576" s="3"/>
      <c r="F576" s="2"/>
      <c r="G576" s="4"/>
      <c r="H576" s="2"/>
      <c r="I576" s="3"/>
      <c r="J576" s="2" t="str">
        <f t="shared" si="35"/>
        <v/>
      </c>
      <c r="K576" s="4"/>
      <c r="L576" s="2"/>
      <c r="M576" s="3"/>
      <c r="N576" s="2"/>
      <c r="O576" s="4"/>
      <c r="P576" s="2"/>
      <c r="Q576" s="3"/>
      <c r="U576" s="62" t="str">
        <f t="shared" si="32"/>
        <v/>
      </c>
      <c r="V576" s="62" t="str">
        <f>IF(ISERROR(MATCH($U576,$U$11:U575,0))=TRUE,U576,"")</f>
        <v/>
      </c>
      <c r="W576" s="62" t="str">
        <f t="shared" si="34"/>
        <v/>
      </c>
      <c r="X576" s="62" t="str">
        <f t="shared" si="33"/>
        <v/>
      </c>
    </row>
    <row r="577" spans="1:24" s="62" customFormat="1" ht="11.85" x14ac:dyDescent="0.25">
      <c r="A577" s="13"/>
      <c r="B577" s="56"/>
      <c r="C577" s="5"/>
      <c r="D577" s="6"/>
      <c r="E577" s="7"/>
      <c r="F577" s="6"/>
      <c r="G577" s="8"/>
      <c r="H577" s="6"/>
      <c r="I577" s="7"/>
      <c r="J577" s="6" t="str">
        <f t="shared" si="35"/>
        <v/>
      </c>
      <c r="K577" s="8"/>
      <c r="L577" s="6"/>
      <c r="M577" s="7"/>
      <c r="N577" s="6"/>
      <c r="O577" s="8"/>
      <c r="P577" s="6"/>
      <c r="Q577" s="7"/>
      <c r="U577" s="62" t="str">
        <f t="shared" si="32"/>
        <v/>
      </c>
      <c r="V577" s="62" t="str">
        <f>IF(ISERROR(MATCH($U577,$U$11:U576,0))=TRUE,U577,"")</f>
        <v/>
      </c>
      <c r="W577" s="62" t="str">
        <f t="shared" si="34"/>
        <v/>
      </c>
      <c r="X577" s="62" t="str">
        <f t="shared" si="33"/>
        <v/>
      </c>
    </row>
    <row r="578" spans="1:24" s="62" customFormat="1" ht="12.4" thickBot="1" x14ac:dyDescent="0.3">
      <c r="A578" s="13"/>
      <c r="B578" s="57"/>
      <c r="C578" s="9"/>
      <c r="D578" s="10"/>
      <c r="E578" s="11"/>
      <c r="F578" s="10"/>
      <c r="G578" s="12"/>
      <c r="H578" s="10"/>
      <c r="I578" s="11"/>
      <c r="J578" s="10" t="str">
        <f t="shared" si="35"/>
        <v/>
      </c>
      <c r="K578" s="12"/>
      <c r="L578" s="10"/>
      <c r="M578" s="11"/>
      <c r="N578" s="10"/>
      <c r="O578" s="12"/>
      <c r="P578" s="10"/>
      <c r="Q578" s="11"/>
      <c r="U578" s="62" t="str">
        <f t="shared" si="32"/>
        <v/>
      </c>
      <c r="V578" s="62" t="str">
        <f>IF(ISERROR(MATCH($U578,$U$11:U577,0))=TRUE,U578,"")</f>
        <v/>
      </c>
      <c r="W578" s="62" t="str">
        <f t="shared" si="34"/>
        <v/>
      </c>
      <c r="X578" s="62" t="str">
        <f t="shared" si="33"/>
        <v/>
      </c>
    </row>
    <row r="579" spans="1:24" s="62" customFormat="1" ht="12.4" thickTop="1" x14ac:dyDescent="0.25">
      <c r="A579" s="13"/>
      <c r="B579" s="58"/>
      <c r="C579" s="1"/>
      <c r="D579" s="2"/>
      <c r="E579" s="3"/>
      <c r="F579" s="2"/>
      <c r="G579" s="4"/>
      <c r="H579" s="2"/>
      <c r="I579" s="3"/>
      <c r="J579" s="2" t="str">
        <f t="shared" si="35"/>
        <v/>
      </c>
      <c r="K579" s="4"/>
      <c r="L579" s="2"/>
      <c r="M579" s="3"/>
      <c r="N579" s="2"/>
      <c r="O579" s="4"/>
      <c r="P579" s="2"/>
      <c r="Q579" s="3"/>
      <c r="U579" s="62" t="str">
        <f t="shared" si="32"/>
        <v/>
      </c>
      <c r="V579" s="62" t="str">
        <f>IF(ISERROR(MATCH($U579,$U$11:U578,0))=TRUE,U579,"")</f>
        <v/>
      </c>
      <c r="W579" s="62" t="str">
        <f t="shared" si="34"/>
        <v/>
      </c>
      <c r="X579" s="62" t="str">
        <f t="shared" si="33"/>
        <v/>
      </c>
    </row>
    <row r="580" spans="1:24" s="62" customFormat="1" ht="11.85" x14ac:dyDescent="0.25">
      <c r="A580" s="13"/>
      <c r="B580" s="56"/>
      <c r="C580" s="5"/>
      <c r="D580" s="6"/>
      <c r="E580" s="7"/>
      <c r="F580" s="6"/>
      <c r="G580" s="8"/>
      <c r="H580" s="6"/>
      <c r="I580" s="7"/>
      <c r="J580" s="6" t="str">
        <f t="shared" si="35"/>
        <v/>
      </c>
      <c r="K580" s="8"/>
      <c r="L580" s="6"/>
      <c r="M580" s="7"/>
      <c r="N580" s="6"/>
      <c r="O580" s="8"/>
      <c r="P580" s="6"/>
      <c r="Q580" s="7"/>
      <c r="U580" s="62" t="str">
        <f t="shared" si="32"/>
        <v/>
      </c>
      <c r="V580" s="62" t="str">
        <f>IF(ISERROR(MATCH($U580,$U$11:U579,0))=TRUE,U580,"")</f>
        <v/>
      </c>
      <c r="W580" s="62" t="str">
        <f t="shared" si="34"/>
        <v/>
      </c>
      <c r="X580" s="62" t="str">
        <f t="shared" si="33"/>
        <v/>
      </c>
    </row>
    <row r="581" spans="1:24" s="62" customFormat="1" ht="12.4" thickBot="1" x14ac:dyDescent="0.3">
      <c r="A581" s="13"/>
      <c r="B581" s="57"/>
      <c r="C581" s="9"/>
      <c r="D581" s="10"/>
      <c r="E581" s="11"/>
      <c r="F581" s="10"/>
      <c r="G581" s="12"/>
      <c r="H581" s="10"/>
      <c r="I581" s="11"/>
      <c r="J581" s="10" t="str">
        <f t="shared" si="35"/>
        <v/>
      </c>
      <c r="K581" s="12"/>
      <c r="L581" s="10"/>
      <c r="M581" s="11"/>
      <c r="N581" s="10"/>
      <c r="O581" s="12"/>
      <c r="P581" s="10"/>
      <c r="Q581" s="11"/>
      <c r="U581" s="62" t="str">
        <f t="shared" si="32"/>
        <v/>
      </c>
      <c r="V581" s="62" t="str">
        <f>IF(ISERROR(MATCH($U581,$U$11:U580,0))=TRUE,U581,"")</f>
        <v/>
      </c>
      <c r="W581" s="62" t="str">
        <f t="shared" si="34"/>
        <v/>
      </c>
      <c r="X581" s="62" t="str">
        <f t="shared" si="33"/>
        <v/>
      </c>
    </row>
    <row r="582" spans="1:24" s="62" customFormat="1" ht="12.4" thickTop="1" x14ac:dyDescent="0.25">
      <c r="A582" s="13"/>
      <c r="B582" s="58"/>
      <c r="C582" s="1"/>
      <c r="D582" s="2"/>
      <c r="E582" s="3"/>
      <c r="F582" s="2"/>
      <c r="G582" s="4"/>
      <c r="H582" s="2"/>
      <c r="I582" s="3"/>
      <c r="J582" s="2" t="str">
        <f t="shared" si="35"/>
        <v/>
      </c>
      <c r="K582" s="4"/>
      <c r="L582" s="2"/>
      <c r="M582" s="3"/>
      <c r="N582" s="2"/>
      <c r="O582" s="4"/>
      <c r="P582" s="2"/>
      <c r="Q582" s="3"/>
      <c r="U582" s="62" t="str">
        <f t="shared" si="32"/>
        <v/>
      </c>
      <c r="V582" s="62" t="str">
        <f>IF(ISERROR(MATCH($U582,$U$11:U581,0))=TRUE,U582,"")</f>
        <v/>
      </c>
      <c r="W582" s="62" t="str">
        <f t="shared" si="34"/>
        <v/>
      </c>
      <c r="X582" s="62" t="str">
        <f t="shared" si="33"/>
        <v/>
      </c>
    </row>
    <row r="583" spans="1:24" s="62" customFormat="1" ht="11.85" x14ac:dyDescent="0.25">
      <c r="A583" s="13"/>
      <c r="B583" s="56"/>
      <c r="C583" s="5"/>
      <c r="D583" s="6"/>
      <c r="E583" s="7"/>
      <c r="F583" s="6"/>
      <c r="G583" s="8"/>
      <c r="H583" s="6"/>
      <c r="I583" s="7"/>
      <c r="J583" s="6" t="str">
        <f t="shared" si="35"/>
        <v/>
      </c>
      <c r="K583" s="8"/>
      <c r="L583" s="6"/>
      <c r="M583" s="7"/>
      <c r="N583" s="6"/>
      <c r="O583" s="8"/>
      <c r="P583" s="6"/>
      <c r="Q583" s="7"/>
      <c r="U583" s="62" t="str">
        <f t="shared" si="32"/>
        <v/>
      </c>
      <c r="V583" s="62" t="str">
        <f>IF(ISERROR(MATCH($U583,$U$11:U582,0))=TRUE,U583,"")</f>
        <v/>
      </c>
      <c r="W583" s="62" t="str">
        <f t="shared" si="34"/>
        <v/>
      </c>
      <c r="X583" s="62" t="str">
        <f t="shared" si="33"/>
        <v/>
      </c>
    </row>
    <row r="584" spans="1:24" s="62" customFormat="1" ht="12.4" thickBot="1" x14ac:dyDescent="0.3">
      <c r="A584" s="13"/>
      <c r="B584" s="57"/>
      <c r="C584" s="9"/>
      <c r="D584" s="10"/>
      <c r="E584" s="11"/>
      <c r="F584" s="10"/>
      <c r="G584" s="12"/>
      <c r="H584" s="10"/>
      <c r="I584" s="11"/>
      <c r="J584" s="10" t="str">
        <f t="shared" si="35"/>
        <v/>
      </c>
      <c r="K584" s="12"/>
      <c r="L584" s="10"/>
      <c r="M584" s="11"/>
      <c r="N584" s="10"/>
      <c r="O584" s="12"/>
      <c r="P584" s="10"/>
      <c r="Q584" s="11"/>
      <c r="U584" s="62" t="str">
        <f t="shared" si="32"/>
        <v/>
      </c>
      <c r="V584" s="62" t="str">
        <f>IF(ISERROR(MATCH($U584,$U$11:U583,0))=TRUE,U584,"")</f>
        <v/>
      </c>
      <c r="W584" s="62" t="str">
        <f t="shared" si="34"/>
        <v/>
      </c>
      <c r="X584" s="62" t="str">
        <f t="shared" si="33"/>
        <v/>
      </c>
    </row>
    <row r="585" spans="1:24" s="62" customFormat="1" ht="12.4" thickTop="1" x14ac:dyDescent="0.25">
      <c r="A585" s="13"/>
      <c r="B585" s="58"/>
      <c r="C585" s="1"/>
      <c r="D585" s="2"/>
      <c r="E585" s="3"/>
      <c r="F585" s="2"/>
      <c r="G585" s="4"/>
      <c r="H585" s="2"/>
      <c r="I585" s="3"/>
      <c r="J585" s="2" t="str">
        <f t="shared" si="35"/>
        <v/>
      </c>
      <c r="K585" s="4"/>
      <c r="L585" s="2"/>
      <c r="M585" s="3"/>
      <c r="N585" s="2"/>
      <c r="O585" s="4"/>
      <c r="P585" s="2"/>
      <c r="Q585" s="3"/>
      <c r="U585" s="62" t="str">
        <f t="shared" si="32"/>
        <v/>
      </c>
      <c r="V585" s="62" t="str">
        <f>IF(ISERROR(MATCH($U585,$U$11:U584,0))=TRUE,U585,"")</f>
        <v/>
      </c>
      <c r="W585" s="62" t="str">
        <f t="shared" si="34"/>
        <v/>
      </c>
      <c r="X585" s="62" t="str">
        <f t="shared" si="33"/>
        <v/>
      </c>
    </row>
    <row r="586" spans="1:24" s="62" customFormat="1" ht="11.85" x14ac:dyDescent="0.25">
      <c r="A586" s="13"/>
      <c r="B586" s="56"/>
      <c r="C586" s="5"/>
      <c r="D586" s="6"/>
      <c r="E586" s="7"/>
      <c r="F586" s="6"/>
      <c r="G586" s="8"/>
      <c r="H586" s="6"/>
      <c r="I586" s="7"/>
      <c r="J586" s="6" t="str">
        <f t="shared" si="35"/>
        <v/>
      </c>
      <c r="K586" s="8"/>
      <c r="L586" s="6"/>
      <c r="M586" s="7"/>
      <c r="N586" s="6"/>
      <c r="O586" s="8"/>
      <c r="P586" s="6"/>
      <c r="Q586" s="7"/>
      <c r="U586" s="62" t="str">
        <f t="shared" si="32"/>
        <v/>
      </c>
      <c r="V586" s="62" t="str">
        <f>IF(ISERROR(MATCH($U586,$U$11:U585,0))=TRUE,U586,"")</f>
        <v/>
      </c>
      <c r="W586" s="62" t="str">
        <f t="shared" si="34"/>
        <v/>
      </c>
      <c r="X586" s="62" t="str">
        <f t="shared" si="33"/>
        <v/>
      </c>
    </row>
    <row r="587" spans="1:24" s="62" customFormat="1" ht="12.4" thickBot="1" x14ac:dyDescent="0.3">
      <c r="A587" s="13"/>
      <c r="B587" s="57"/>
      <c r="C587" s="9"/>
      <c r="D587" s="10"/>
      <c r="E587" s="11"/>
      <c r="F587" s="10"/>
      <c r="G587" s="12"/>
      <c r="H587" s="10"/>
      <c r="I587" s="11"/>
      <c r="J587" s="10" t="str">
        <f t="shared" si="35"/>
        <v/>
      </c>
      <c r="K587" s="12"/>
      <c r="L587" s="10"/>
      <c r="M587" s="11"/>
      <c r="N587" s="10"/>
      <c r="O587" s="12"/>
      <c r="P587" s="10"/>
      <c r="Q587" s="11"/>
      <c r="U587" s="62" t="str">
        <f t="shared" si="32"/>
        <v/>
      </c>
      <c r="V587" s="62" t="str">
        <f>IF(ISERROR(MATCH($U587,$U$11:U586,0))=TRUE,U587,"")</f>
        <v/>
      </c>
      <c r="W587" s="62" t="str">
        <f t="shared" si="34"/>
        <v/>
      </c>
      <c r="X587" s="62" t="str">
        <f t="shared" si="33"/>
        <v/>
      </c>
    </row>
    <row r="588" spans="1:24" s="62" customFormat="1" ht="12.4" thickTop="1" x14ac:dyDescent="0.25">
      <c r="A588" s="13"/>
      <c r="B588" s="58"/>
      <c r="C588" s="1"/>
      <c r="D588" s="2"/>
      <c r="E588" s="3"/>
      <c r="F588" s="2"/>
      <c r="G588" s="4"/>
      <c r="H588" s="2"/>
      <c r="I588" s="3"/>
      <c r="J588" s="2" t="str">
        <f t="shared" si="35"/>
        <v/>
      </c>
      <c r="K588" s="4"/>
      <c r="L588" s="2"/>
      <c r="M588" s="3"/>
      <c r="N588" s="2"/>
      <c r="O588" s="4"/>
      <c r="P588" s="2"/>
      <c r="Q588" s="3"/>
      <c r="U588" s="62" t="str">
        <f t="shared" ref="U588:U651" si="36">IF(OR(C588="",D588=""),"",INDEX($Z$12:$Z$63,MATCH($D588,$AA$12:$AA$63,0),0)&amp;" "&amp;D588&amp;" "&amp;C588)</f>
        <v/>
      </c>
      <c r="V588" s="62" t="str">
        <f>IF(ISERROR(MATCH($U588,$U$11:U587,0))=TRUE,U588,"")</f>
        <v/>
      </c>
      <c r="W588" s="62" t="str">
        <f t="shared" si="34"/>
        <v/>
      </c>
      <c r="X588" s="62" t="str">
        <f t="shared" ref="X588:X651" si="37">IF(V588="","",COUNTIF($V$11:$V$553,"&gt;"&amp;V588)+1)</f>
        <v/>
      </c>
    </row>
    <row r="589" spans="1:24" s="62" customFormat="1" ht="11.85" x14ac:dyDescent="0.25">
      <c r="A589" s="13"/>
      <c r="B589" s="56"/>
      <c r="C589" s="5"/>
      <c r="D589" s="6"/>
      <c r="E589" s="7"/>
      <c r="F589" s="6"/>
      <c r="G589" s="8"/>
      <c r="H589" s="6"/>
      <c r="I589" s="7"/>
      <c r="J589" s="6" t="str">
        <f t="shared" si="35"/>
        <v/>
      </c>
      <c r="K589" s="8"/>
      <c r="L589" s="6"/>
      <c r="M589" s="7"/>
      <c r="N589" s="6"/>
      <c r="O589" s="8"/>
      <c r="P589" s="6"/>
      <c r="Q589" s="7"/>
      <c r="U589" s="62" t="str">
        <f t="shared" si="36"/>
        <v/>
      </c>
      <c r="V589" s="62" t="str">
        <f>IF(ISERROR(MATCH($U589,$U$11:U588,0))=TRUE,U589,"")</f>
        <v/>
      </c>
      <c r="W589" s="62" t="str">
        <f t="shared" ref="W589:W652" si="38">IF(V589="","",RANK(X589,$X$12:$X$850,0))</f>
        <v/>
      </c>
      <c r="X589" s="62" t="str">
        <f t="shared" si="37"/>
        <v/>
      </c>
    </row>
    <row r="590" spans="1:24" s="62" customFormat="1" ht="12.4" thickBot="1" x14ac:dyDescent="0.3">
      <c r="A590" s="13"/>
      <c r="B590" s="57"/>
      <c r="C590" s="9"/>
      <c r="D590" s="10"/>
      <c r="E590" s="11"/>
      <c r="F590" s="10"/>
      <c r="G590" s="12"/>
      <c r="H590" s="10"/>
      <c r="I590" s="11"/>
      <c r="J590" s="10" t="str">
        <f t="shared" si="35"/>
        <v/>
      </c>
      <c r="K590" s="12"/>
      <c r="L590" s="10"/>
      <c r="M590" s="11"/>
      <c r="N590" s="10"/>
      <c r="O590" s="12"/>
      <c r="P590" s="10"/>
      <c r="Q590" s="11"/>
      <c r="U590" s="62" t="str">
        <f t="shared" si="36"/>
        <v/>
      </c>
      <c r="V590" s="62" t="str">
        <f>IF(ISERROR(MATCH($U590,$U$11:U589,0))=TRUE,U590,"")</f>
        <v/>
      </c>
      <c r="W590" s="62" t="str">
        <f t="shared" si="38"/>
        <v/>
      </c>
      <c r="X590" s="62" t="str">
        <f t="shared" si="37"/>
        <v/>
      </c>
    </row>
    <row r="591" spans="1:24" s="62" customFormat="1" ht="12.4" thickTop="1" x14ac:dyDescent="0.25">
      <c r="A591" s="13"/>
      <c r="B591" s="58"/>
      <c r="C591" s="1"/>
      <c r="D591" s="2"/>
      <c r="E591" s="3"/>
      <c r="F591" s="2"/>
      <c r="G591" s="4"/>
      <c r="H591" s="2"/>
      <c r="I591" s="3"/>
      <c r="J591" s="2" t="str">
        <f t="shared" si="35"/>
        <v/>
      </c>
      <c r="K591" s="4"/>
      <c r="L591" s="2"/>
      <c r="M591" s="3"/>
      <c r="N591" s="2"/>
      <c r="O591" s="4"/>
      <c r="P591" s="2"/>
      <c r="Q591" s="3"/>
      <c r="U591" s="62" t="str">
        <f t="shared" si="36"/>
        <v/>
      </c>
      <c r="V591" s="62" t="str">
        <f>IF(ISERROR(MATCH($U591,$U$11:U590,0))=TRUE,U591,"")</f>
        <v/>
      </c>
      <c r="W591" s="62" t="str">
        <f t="shared" si="38"/>
        <v/>
      </c>
      <c r="X591" s="62" t="str">
        <f t="shared" si="37"/>
        <v/>
      </c>
    </row>
    <row r="592" spans="1:24" s="62" customFormat="1" ht="11.85" x14ac:dyDescent="0.25">
      <c r="A592" s="13"/>
      <c r="B592" s="56"/>
      <c r="C592" s="5"/>
      <c r="D592" s="6"/>
      <c r="E592" s="7"/>
      <c r="F592" s="6"/>
      <c r="G592" s="8"/>
      <c r="H592" s="6"/>
      <c r="I592" s="7"/>
      <c r="J592" s="6" t="str">
        <f t="shared" si="35"/>
        <v/>
      </c>
      <c r="K592" s="8"/>
      <c r="L592" s="6"/>
      <c r="M592" s="7"/>
      <c r="N592" s="6"/>
      <c r="O592" s="8"/>
      <c r="P592" s="6"/>
      <c r="Q592" s="7"/>
      <c r="U592" s="62" t="str">
        <f t="shared" si="36"/>
        <v/>
      </c>
      <c r="V592" s="62" t="str">
        <f>IF(ISERROR(MATCH($U592,$U$11:U591,0))=TRUE,U592,"")</f>
        <v/>
      </c>
      <c r="W592" s="62" t="str">
        <f t="shared" si="38"/>
        <v/>
      </c>
      <c r="X592" s="62" t="str">
        <f t="shared" si="37"/>
        <v/>
      </c>
    </row>
    <row r="593" spans="1:24" s="62" customFormat="1" ht="12.4" thickBot="1" x14ac:dyDescent="0.3">
      <c r="A593" s="13"/>
      <c r="B593" s="57"/>
      <c r="C593" s="9"/>
      <c r="D593" s="10"/>
      <c r="E593" s="11"/>
      <c r="F593" s="10"/>
      <c r="G593" s="12"/>
      <c r="H593" s="10"/>
      <c r="I593" s="11"/>
      <c r="J593" s="10" t="str">
        <f t="shared" si="35"/>
        <v/>
      </c>
      <c r="K593" s="12"/>
      <c r="L593" s="10"/>
      <c r="M593" s="11"/>
      <c r="N593" s="10"/>
      <c r="O593" s="12"/>
      <c r="P593" s="10"/>
      <c r="Q593" s="11"/>
      <c r="U593" s="62" t="str">
        <f t="shared" si="36"/>
        <v/>
      </c>
      <c r="V593" s="62" t="str">
        <f>IF(ISERROR(MATCH($U593,$U$11:U592,0))=TRUE,U593,"")</f>
        <v/>
      </c>
      <c r="W593" s="62" t="str">
        <f t="shared" si="38"/>
        <v/>
      </c>
      <c r="X593" s="62" t="str">
        <f t="shared" si="37"/>
        <v/>
      </c>
    </row>
    <row r="594" spans="1:24" s="62" customFormat="1" ht="12.4" thickTop="1" x14ac:dyDescent="0.25">
      <c r="A594" s="13"/>
      <c r="B594" s="58"/>
      <c r="C594" s="1"/>
      <c r="D594" s="2"/>
      <c r="E594" s="3"/>
      <c r="F594" s="2"/>
      <c r="G594" s="4"/>
      <c r="H594" s="2"/>
      <c r="I594" s="3"/>
      <c r="J594" s="2" t="str">
        <f t="shared" si="35"/>
        <v/>
      </c>
      <c r="K594" s="4"/>
      <c r="L594" s="2"/>
      <c r="M594" s="3"/>
      <c r="N594" s="2"/>
      <c r="O594" s="4"/>
      <c r="P594" s="2"/>
      <c r="Q594" s="3"/>
      <c r="U594" s="62" t="str">
        <f t="shared" si="36"/>
        <v/>
      </c>
      <c r="V594" s="62" t="str">
        <f>IF(ISERROR(MATCH($U594,$U$11:U593,0))=TRUE,U594,"")</f>
        <v/>
      </c>
      <c r="W594" s="62" t="str">
        <f t="shared" si="38"/>
        <v/>
      </c>
      <c r="X594" s="62" t="str">
        <f t="shared" si="37"/>
        <v/>
      </c>
    </row>
    <row r="595" spans="1:24" s="62" customFormat="1" ht="11.85" x14ac:dyDescent="0.25">
      <c r="A595" s="13"/>
      <c r="B595" s="56"/>
      <c r="C595" s="5"/>
      <c r="D595" s="6"/>
      <c r="E595" s="7"/>
      <c r="F595" s="6"/>
      <c r="G595" s="8"/>
      <c r="H595" s="6"/>
      <c r="I595" s="7"/>
      <c r="J595" s="6" t="str">
        <f t="shared" si="35"/>
        <v/>
      </c>
      <c r="K595" s="8"/>
      <c r="L595" s="6"/>
      <c r="M595" s="7"/>
      <c r="N595" s="6"/>
      <c r="O595" s="8"/>
      <c r="P595" s="6"/>
      <c r="Q595" s="7"/>
      <c r="U595" s="62" t="str">
        <f t="shared" si="36"/>
        <v/>
      </c>
      <c r="V595" s="62" t="str">
        <f>IF(ISERROR(MATCH($U595,$U$11:U594,0))=TRUE,U595,"")</f>
        <v/>
      </c>
      <c r="W595" s="62" t="str">
        <f t="shared" si="38"/>
        <v/>
      </c>
      <c r="X595" s="62" t="str">
        <f t="shared" si="37"/>
        <v/>
      </c>
    </row>
    <row r="596" spans="1:24" s="62" customFormat="1" ht="12.4" thickBot="1" x14ac:dyDescent="0.3">
      <c r="A596" s="13"/>
      <c r="B596" s="57"/>
      <c r="C596" s="9"/>
      <c r="D596" s="10"/>
      <c r="E596" s="11"/>
      <c r="F596" s="10"/>
      <c r="G596" s="12"/>
      <c r="H596" s="10"/>
      <c r="I596" s="11"/>
      <c r="J596" s="10" t="str">
        <f t="shared" si="35"/>
        <v/>
      </c>
      <c r="K596" s="12"/>
      <c r="L596" s="10"/>
      <c r="M596" s="11"/>
      <c r="N596" s="10"/>
      <c r="O596" s="12"/>
      <c r="P596" s="10"/>
      <c r="Q596" s="11"/>
      <c r="U596" s="62" t="str">
        <f t="shared" si="36"/>
        <v/>
      </c>
      <c r="V596" s="62" t="str">
        <f>IF(ISERROR(MATCH($U596,$U$11:U595,0))=TRUE,U596,"")</f>
        <v/>
      </c>
      <c r="W596" s="62" t="str">
        <f t="shared" si="38"/>
        <v/>
      </c>
      <c r="X596" s="62" t="str">
        <f t="shared" si="37"/>
        <v/>
      </c>
    </row>
    <row r="597" spans="1:24" s="62" customFormat="1" ht="12.4" thickTop="1" x14ac:dyDescent="0.25">
      <c r="A597" s="13"/>
      <c r="B597" s="58"/>
      <c r="C597" s="1"/>
      <c r="D597" s="2"/>
      <c r="E597" s="3"/>
      <c r="F597" s="2"/>
      <c r="G597" s="4"/>
      <c r="H597" s="2"/>
      <c r="I597" s="3"/>
      <c r="J597" s="2" t="str">
        <f t="shared" si="35"/>
        <v/>
      </c>
      <c r="K597" s="4"/>
      <c r="L597" s="2"/>
      <c r="M597" s="3"/>
      <c r="N597" s="2"/>
      <c r="O597" s="4"/>
      <c r="P597" s="2"/>
      <c r="Q597" s="3"/>
      <c r="U597" s="62" t="str">
        <f t="shared" si="36"/>
        <v/>
      </c>
      <c r="V597" s="62" t="str">
        <f>IF(ISERROR(MATCH($U597,$U$11:U596,0))=TRUE,U597,"")</f>
        <v/>
      </c>
      <c r="W597" s="62" t="str">
        <f t="shared" si="38"/>
        <v/>
      </c>
      <c r="X597" s="62" t="str">
        <f t="shared" si="37"/>
        <v/>
      </c>
    </row>
    <row r="598" spans="1:24" s="62" customFormat="1" ht="11.85" x14ac:dyDescent="0.25">
      <c r="A598" s="13"/>
      <c r="B598" s="56"/>
      <c r="C598" s="5"/>
      <c r="D598" s="6"/>
      <c r="E598" s="7"/>
      <c r="F598" s="6"/>
      <c r="G598" s="8"/>
      <c r="H598" s="6"/>
      <c r="I598" s="7"/>
      <c r="J598" s="6" t="str">
        <f t="shared" si="35"/>
        <v/>
      </c>
      <c r="K598" s="8"/>
      <c r="L598" s="6"/>
      <c r="M598" s="7"/>
      <c r="N598" s="6"/>
      <c r="O598" s="8"/>
      <c r="P598" s="6"/>
      <c r="Q598" s="7"/>
      <c r="U598" s="62" t="str">
        <f t="shared" si="36"/>
        <v/>
      </c>
      <c r="V598" s="62" t="str">
        <f>IF(ISERROR(MATCH($U598,$U$11:U597,0))=TRUE,U598,"")</f>
        <v/>
      </c>
      <c r="W598" s="62" t="str">
        <f t="shared" si="38"/>
        <v/>
      </c>
      <c r="X598" s="62" t="str">
        <f t="shared" si="37"/>
        <v/>
      </c>
    </row>
    <row r="599" spans="1:24" s="62" customFormat="1" ht="12.4" thickBot="1" x14ac:dyDescent="0.3">
      <c r="A599" s="13"/>
      <c r="B599" s="57"/>
      <c r="C599" s="9"/>
      <c r="D599" s="10"/>
      <c r="E599" s="11"/>
      <c r="F599" s="10"/>
      <c r="G599" s="12"/>
      <c r="H599" s="10"/>
      <c r="I599" s="11"/>
      <c r="J599" s="10" t="str">
        <f t="shared" si="35"/>
        <v/>
      </c>
      <c r="K599" s="12"/>
      <c r="L599" s="10"/>
      <c r="M599" s="11"/>
      <c r="N599" s="10"/>
      <c r="O599" s="12"/>
      <c r="P599" s="10"/>
      <c r="Q599" s="11"/>
      <c r="U599" s="62" t="str">
        <f t="shared" si="36"/>
        <v/>
      </c>
      <c r="V599" s="62" t="str">
        <f>IF(ISERROR(MATCH($U599,$U$11:U598,0))=TRUE,U599,"")</f>
        <v/>
      </c>
      <c r="W599" s="62" t="str">
        <f t="shared" si="38"/>
        <v/>
      </c>
      <c r="X599" s="62" t="str">
        <f t="shared" si="37"/>
        <v/>
      </c>
    </row>
    <row r="600" spans="1:24" s="62" customFormat="1" ht="12.4" thickTop="1" x14ac:dyDescent="0.25">
      <c r="A600" s="13"/>
      <c r="B600" s="58"/>
      <c r="C600" s="1"/>
      <c r="D600" s="2"/>
      <c r="E600" s="3"/>
      <c r="F600" s="2"/>
      <c r="G600" s="4"/>
      <c r="H600" s="2"/>
      <c r="I600" s="3"/>
      <c r="J600" s="2" t="str">
        <f t="shared" si="35"/>
        <v/>
      </c>
      <c r="K600" s="4"/>
      <c r="L600" s="2"/>
      <c r="M600" s="3"/>
      <c r="N600" s="2"/>
      <c r="O600" s="4"/>
      <c r="P600" s="2"/>
      <c r="Q600" s="3"/>
      <c r="U600" s="62" t="str">
        <f t="shared" si="36"/>
        <v/>
      </c>
      <c r="V600" s="62" t="str">
        <f>IF(ISERROR(MATCH($U600,$U$11:U599,0))=TRUE,U600,"")</f>
        <v/>
      </c>
      <c r="W600" s="62" t="str">
        <f t="shared" si="38"/>
        <v/>
      </c>
      <c r="X600" s="62" t="str">
        <f t="shared" si="37"/>
        <v/>
      </c>
    </row>
    <row r="601" spans="1:24" s="62" customFormat="1" ht="11.85" x14ac:dyDescent="0.25">
      <c r="A601" s="13"/>
      <c r="B601" s="56"/>
      <c r="C601" s="5"/>
      <c r="D601" s="6"/>
      <c r="E601" s="7"/>
      <c r="F601" s="6"/>
      <c r="G601" s="8"/>
      <c r="H601" s="6"/>
      <c r="I601" s="7"/>
      <c r="J601" s="6" t="str">
        <f t="shared" si="35"/>
        <v/>
      </c>
      <c r="K601" s="8"/>
      <c r="L601" s="6"/>
      <c r="M601" s="7"/>
      <c r="N601" s="6"/>
      <c r="O601" s="8"/>
      <c r="P601" s="6"/>
      <c r="Q601" s="7"/>
      <c r="U601" s="62" t="str">
        <f t="shared" si="36"/>
        <v/>
      </c>
      <c r="V601" s="62" t="str">
        <f>IF(ISERROR(MATCH($U601,$U$11:U600,0))=TRUE,U601,"")</f>
        <v/>
      </c>
      <c r="W601" s="62" t="str">
        <f t="shared" si="38"/>
        <v/>
      </c>
      <c r="X601" s="62" t="str">
        <f t="shared" si="37"/>
        <v/>
      </c>
    </row>
    <row r="602" spans="1:24" s="62" customFormat="1" ht="12.4" thickBot="1" x14ac:dyDescent="0.3">
      <c r="A602" s="13"/>
      <c r="B602" s="57"/>
      <c r="C602" s="9"/>
      <c r="D602" s="10"/>
      <c r="E602" s="11"/>
      <c r="F602" s="10"/>
      <c r="G602" s="12"/>
      <c r="H602" s="10"/>
      <c r="I602" s="11"/>
      <c r="J602" s="10" t="str">
        <f t="shared" si="35"/>
        <v/>
      </c>
      <c r="K602" s="12"/>
      <c r="L602" s="10"/>
      <c r="M602" s="11"/>
      <c r="N602" s="10"/>
      <c r="O602" s="12"/>
      <c r="P602" s="10"/>
      <c r="Q602" s="11"/>
      <c r="U602" s="62" t="str">
        <f t="shared" si="36"/>
        <v/>
      </c>
      <c r="V602" s="62" t="str">
        <f>IF(ISERROR(MATCH($U602,$U$11:U601,0))=TRUE,U602,"")</f>
        <v/>
      </c>
      <c r="W602" s="62" t="str">
        <f t="shared" si="38"/>
        <v/>
      </c>
      <c r="X602" s="62" t="str">
        <f t="shared" si="37"/>
        <v/>
      </c>
    </row>
    <row r="603" spans="1:24" s="62" customFormat="1" ht="12.4" thickTop="1" x14ac:dyDescent="0.25">
      <c r="A603" s="13"/>
      <c r="B603" s="58"/>
      <c r="C603" s="1"/>
      <c r="D603" s="2"/>
      <c r="E603" s="3"/>
      <c r="F603" s="2"/>
      <c r="G603" s="4"/>
      <c r="H603" s="2"/>
      <c r="I603" s="3"/>
      <c r="J603" s="2" t="str">
        <f t="shared" si="35"/>
        <v/>
      </c>
      <c r="K603" s="4"/>
      <c r="L603" s="2"/>
      <c r="M603" s="3"/>
      <c r="N603" s="2"/>
      <c r="O603" s="4"/>
      <c r="P603" s="2"/>
      <c r="Q603" s="3"/>
      <c r="U603" s="62" t="str">
        <f t="shared" si="36"/>
        <v/>
      </c>
      <c r="V603" s="62" t="str">
        <f>IF(ISERROR(MATCH($U603,$U$11:U602,0))=TRUE,U603,"")</f>
        <v/>
      </c>
      <c r="W603" s="62" t="str">
        <f t="shared" si="38"/>
        <v/>
      </c>
      <c r="X603" s="62" t="str">
        <f t="shared" si="37"/>
        <v/>
      </c>
    </row>
    <row r="604" spans="1:24" s="62" customFormat="1" ht="11.85" x14ac:dyDescent="0.25">
      <c r="A604" s="13"/>
      <c r="B604" s="56"/>
      <c r="C604" s="5"/>
      <c r="D604" s="6"/>
      <c r="E604" s="7"/>
      <c r="F604" s="6"/>
      <c r="G604" s="8"/>
      <c r="H604" s="6"/>
      <c r="I604" s="7"/>
      <c r="J604" s="6" t="str">
        <f t="shared" si="35"/>
        <v/>
      </c>
      <c r="K604" s="8"/>
      <c r="L604" s="6"/>
      <c r="M604" s="7"/>
      <c r="N604" s="6"/>
      <c r="O604" s="8"/>
      <c r="P604" s="6"/>
      <c r="Q604" s="7"/>
      <c r="U604" s="62" t="str">
        <f t="shared" si="36"/>
        <v/>
      </c>
      <c r="V604" s="62" t="str">
        <f>IF(ISERROR(MATCH($U604,$U$11:U603,0))=TRUE,U604,"")</f>
        <v/>
      </c>
      <c r="W604" s="62" t="str">
        <f t="shared" si="38"/>
        <v/>
      </c>
      <c r="X604" s="62" t="str">
        <f t="shared" si="37"/>
        <v/>
      </c>
    </row>
    <row r="605" spans="1:24" s="62" customFormat="1" ht="12.4" thickBot="1" x14ac:dyDescent="0.3">
      <c r="A605" s="13"/>
      <c r="B605" s="57"/>
      <c r="C605" s="9"/>
      <c r="D605" s="10"/>
      <c r="E605" s="11"/>
      <c r="F605" s="10"/>
      <c r="G605" s="12"/>
      <c r="H605" s="10"/>
      <c r="I605" s="11"/>
      <c r="J605" s="10" t="str">
        <f t="shared" si="35"/>
        <v/>
      </c>
      <c r="K605" s="12"/>
      <c r="L605" s="10"/>
      <c r="M605" s="11"/>
      <c r="N605" s="10"/>
      <c r="O605" s="12"/>
      <c r="P605" s="10"/>
      <c r="Q605" s="11"/>
      <c r="U605" s="62" t="str">
        <f t="shared" si="36"/>
        <v/>
      </c>
      <c r="V605" s="62" t="str">
        <f>IF(ISERROR(MATCH($U605,$U$11:U604,0))=TRUE,U605,"")</f>
        <v/>
      </c>
      <c r="W605" s="62" t="str">
        <f t="shared" si="38"/>
        <v/>
      </c>
      <c r="X605" s="62" t="str">
        <f t="shared" si="37"/>
        <v/>
      </c>
    </row>
    <row r="606" spans="1:24" s="62" customFormat="1" ht="12.4" thickTop="1" x14ac:dyDescent="0.25">
      <c r="A606" s="13"/>
      <c r="B606" s="58"/>
      <c r="C606" s="1"/>
      <c r="D606" s="2"/>
      <c r="E606" s="3"/>
      <c r="F606" s="2"/>
      <c r="G606" s="4"/>
      <c r="H606" s="2"/>
      <c r="I606" s="3"/>
      <c r="J606" s="2" t="str">
        <f t="shared" si="35"/>
        <v/>
      </c>
      <c r="K606" s="4"/>
      <c r="L606" s="2"/>
      <c r="M606" s="3"/>
      <c r="N606" s="2"/>
      <c r="O606" s="4"/>
      <c r="P606" s="2"/>
      <c r="Q606" s="3"/>
      <c r="U606" s="62" t="str">
        <f t="shared" si="36"/>
        <v/>
      </c>
      <c r="V606" s="62" t="str">
        <f>IF(ISERROR(MATCH($U606,$U$11:U605,0))=TRUE,U606,"")</f>
        <v/>
      </c>
      <c r="W606" s="62" t="str">
        <f t="shared" si="38"/>
        <v/>
      </c>
      <c r="X606" s="62" t="str">
        <f t="shared" si="37"/>
        <v/>
      </c>
    </row>
    <row r="607" spans="1:24" s="62" customFormat="1" ht="11.85" x14ac:dyDescent="0.25">
      <c r="A607" s="13"/>
      <c r="B607" s="56"/>
      <c r="C607" s="5"/>
      <c r="D607" s="6"/>
      <c r="E607" s="7"/>
      <c r="F607" s="6"/>
      <c r="G607" s="8"/>
      <c r="H607" s="6"/>
      <c r="I607" s="7"/>
      <c r="J607" s="6" t="str">
        <f t="shared" si="35"/>
        <v/>
      </c>
      <c r="K607" s="8"/>
      <c r="L607" s="6"/>
      <c r="M607" s="7"/>
      <c r="N607" s="6"/>
      <c r="O607" s="8"/>
      <c r="P607" s="6"/>
      <c r="Q607" s="7"/>
      <c r="U607" s="62" t="str">
        <f t="shared" si="36"/>
        <v/>
      </c>
      <c r="V607" s="62" t="str">
        <f>IF(ISERROR(MATCH($U607,$U$11:U606,0))=TRUE,U607,"")</f>
        <v/>
      </c>
      <c r="W607" s="62" t="str">
        <f t="shared" si="38"/>
        <v/>
      </c>
      <c r="X607" s="62" t="str">
        <f t="shared" si="37"/>
        <v/>
      </c>
    </row>
    <row r="608" spans="1:24" s="62" customFormat="1" ht="12.4" thickBot="1" x14ac:dyDescent="0.3">
      <c r="A608" s="13"/>
      <c r="B608" s="57"/>
      <c r="C608" s="9"/>
      <c r="D608" s="10"/>
      <c r="E608" s="11"/>
      <c r="F608" s="10"/>
      <c r="G608" s="12"/>
      <c r="H608" s="10"/>
      <c r="I608" s="11"/>
      <c r="J608" s="10" t="str">
        <f t="shared" si="35"/>
        <v/>
      </c>
      <c r="K608" s="12"/>
      <c r="L608" s="10"/>
      <c r="M608" s="11"/>
      <c r="N608" s="10"/>
      <c r="O608" s="12"/>
      <c r="P608" s="10"/>
      <c r="Q608" s="11"/>
      <c r="U608" s="62" t="str">
        <f t="shared" si="36"/>
        <v/>
      </c>
      <c r="V608" s="62" t="str">
        <f>IF(ISERROR(MATCH($U608,$U$11:U607,0))=TRUE,U608,"")</f>
        <v/>
      </c>
      <c r="W608" s="62" t="str">
        <f t="shared" si="38"/>
        <v/>
      </c>
      <c r="X608" s="62" t="str">
        <f t="shared" si="37"/>
        <v/>
      </c>
    </row>
    <row r="609" spans="1:24" s="62" customFormat="1" ht="12.4" thickTop="1" x14ac:dyDescent="0.25">
      <c r="A609" s="13"/>
      <c r="B609" s="58"/>
      <c r="C609" s="1"/>
      <c r="D609" s="2"/>
      <c r="E609" s="3"/>
      <c r="F609" s="2"/>
      <c r="G609" s="4"/>
      <c r="H609" s="2"/>
      <c r="I609" s="3"/>
      <c r="J609" s="2" t="str">
        <f t="shared" si="35"/>
        <v/>
      </c>
      <c r="K609" s="4"/>
      <c r="L609" s="2"/>
      <c r="M609" s="3"/>
      <c r="N609" s="2"/>
      <c r="O609" s="4"/>
      <c r="P609" s="2"/>
      <c r="Q609" s="3"/>
      <c r="U609" s="62" t="str">
        <f t="shared" si="36"/>
        <v/>
      </c>
      <c r="V609" s="62" t="str">
        <f>IF(ISERROR(MATCH($U609,$U$11:U608,0))=TRUE,U609,"")</f>
        <v/>
      </c>
      <c r="W609" s="62" t="str">
        <f t="shared" si="38"/>
        <v/>
      </c>
      <c r="X609" s="62" t="str">
        <f t="shared" si="37"/>
        <v/>
      </c>
    </row>
    <row r="610" spans="1:24" s="62" customFormat="1" ht="11.85" x14ac:dyDescent="0.25">
      <c r="A610" s="13"/>
      <c r="B610" s="56"/>
      <c r="C610" s="5"/>
      <c r="D610" s="6"/>
      <c r="E610" s="7"/>
      <c r="F610" s="6"/>
      <c r="G610" s="8"/>
      <c r="H610" s="6"/>
      <c r="I610" s="7"/>
      <c r="J610" s="6" t="str">
        <f t="shared" si="35"/>
        <v/>
      </c>
      <c r="K610" s="8"/>
      <c r="L610" s="6"/>
      <c r="M610" s="7"/>
      <c r="N610" s="6"/>
      <c r="O610" s="8"/>
      <c r="P610" s="6"/>
      <c r="Q610" s="7"/>
      <c r="U610" s="62" t="str">
        <f t="shared" si="36"/>
        <v/>
      </c>
      <c r="V610" s="62" t="str">
        <f>IF(ISERROR(MATCH($U610,$U$11:U609,0))=TRUE,U610,"")</f>
        <v/>
      </c>
      <c r="W610" s="62" t="str">
        <f t="shared" si="38"/>
        <v/>
      </c>
      <c r="X610" s="62" t="str">
        <f t="shared" si="37"/>
        <v/>
      </c>
    </row>
    <row r="611" spans="1:24" s="62" customFormat="1" ht="12.4" thickBot="1" x14ac:dyDescent="0.3">
      <c r="A611" s="13"/>
      <c r="B611" s="57"/>
      <c r="C611" s="9"/>
      <c r="D611" s="10"/>
      <c r="E611" s="11"/>
      <c r="F611" s="10"/>
      <c r="G611" s="12"/>
      <c r="H611" s="10"/>
      <c r="I611" s="11"/>
      <c r="J611" s="10" t="str">
        <f t="shared" si="35"/>
        <v/>
      </c>
      <c r="K611" s="12"/>
      <c r="L611" s="10"/>
      <c r="M611" s="11"/>
      <c r="N611" s="10"/>
      <c r="O611" s="12"/>
      <c r="P611" s="10"/>
      <c r="Q611" s="11"/>
      <c r="U611" s="62" t="str">
        <f t="shared" si="36"/>
        <v/>
      </c>
      <c r="V611" s="62" t="str">
        <f>IF(ISERROR(MATCH($U611,$U$11:U610,0))=TRUE,U611,"")</f>
        <v/>
      </c>
      <c r="W611" s="62" t="str">
        <f t="shared" si="38"/>
        <v/>
      </c>
      <c r="X611" s="62" t="str">
        <f t="shared" si="37"/>
        <v/>
      </c>
    </row>
    <row r="612" spans="1:24" s="62" customFormat="1" ht="12.4" thickTop="1" x14ac:dyDescent="0.25">
      <c r="A612" s="13"/>
      <c r="B612" s="58"/>
      <c r="C612" s="1"/>
      <c r="D612" s="2"/>
      <c r="E612" s="3"/>
      <c r="F612" s="2"/>
      <c r="G612" s="4"/>
      <c r="H612" s="2"/>
      <c r="I612" s="3"/>
      <c r="J612" s="2" t="str">
        <f t="shared" si="35"/>
        <v/>
      </c>
      <c r="K612" s="4"/>
      <c r="L612" s="2"/>
      <c r="M612" s="3"/>
      <c r="N612" s="2"/>
      <c r="O612" s="4"/>
      <c r="P612" s="2"/>
      <c r="Q612" s="3"/>
      <c r="U612" s="62" t="str">
        <f t="shared" si="36"/>
        <v/>
      </c>
      <c r="V612" s="62" t="str">
        <f>IF(ISERROR(MATCH($U612,$U$11:U611,0))=TRUE,U612,"")</f>
        <v/>
      </c>
      <c r="W612" s="62" t="str">
        <f t="shared" si="38"/>
        <v/>
      </c>
      <c r="X612" s="62" t="str">
        <f t="shared" si="37"/>
        <v/>
      </c>
    </row>
    <row r="613" spans="1:24" s="62" customFormat="1" ht="11.85" x14ac:dyDescent="0.25">
      <c r="A613" s="13"/>
      <c r="B613" s="56"/>
      <c r="C613" s="5"/>
      <c r="D613" s="6"/>
      <c r="E613" s="7"/>
      <c r="F613" s="6"/>
      <c r="G613" s="8"/>
      <c r="H613" s="6"/>
      <c r="I613" s="7"/>
      <c r="J613" s="6" t="str">
        <f t="shared" si="35"/>
        <v/>
      </c>
      <c r="K613" s="8"/>
      <c r="L613" s="6"/>
      <c r="M613" s="7"/>
      <c r="N613" s="6"/>
      <c r="O613" s="8"/>
      <c r="P613" s="6"/>
      <c r="Q613" s="7"/>
      <c r="U613" s="62" t="str">
        <f t="shared" si="36"/>
        <v/>
      </c>
      <c r="V613" s="62" t="str">
        <f>IF(ISERROR(MATCH($U613,$U$11:U612,0))=TRUE,U613,"")</f>
        <v/>
      </c>
      <c r="W613" s="62" t="str">
        <f t="shared" si="38"/>
        <v/>
      </c>
      <c r="X613" s="62" t="str">
        <f t="shared" si="37"/>
        <v/>
      </c>
    </row>
    <row r="614" spans="1:24" s="62" customFormat="1" ht="12.4" thickBot="1" x14ac:dyDescent="0.3">
      <c r="A614" s="13"/>
      <c r="B614" s="57"/>
      <c r="C614" s="9"/>
      <c r="D614" s="10"/>
      <c r="E614" s="11"/>
      <c r="F614" s="10"/>
      <c r="G614" s="12"/>
      <c r="H614" s="10"/>
      <c r="I614" s="11"/>
      <c r="J614" s="10" t="str">
        <f t="shared" si="35"/>
        <v/>
      </c>
      <c r="K614" s="12"/>
      <c r="L614" s="10"/>
      <c r="M614" s="11"/>
      <c r="N614" s="10"/>
      <c r="O614" s="12"/>
      <c r="P614" s="10"/>
      <c r="Q614" s="11"/>
      <c r="U614" s="62" t="str">
        <f t="shared" si="36"/>
        <v/>
      </c>
      <c r="V614" s="62" t="str">
        <f>IF(ISERROR(MATCH($U614,$U$11:U613,0))=TRUE,U614,"")</f>
        <v/>
      </c>
      <c r="W614" s="62" t="str">
        <f t="shared" si="38"/>
        <v/>
      </c>
      <c r="X614" s="62" t="str">
        <f t="shared" si="37"/>
        <v/>
      </c>
    </row>
    <row r="615" spans="1:24" s="62" customFormat="1" ht="12.4" thickTop="1" x14ac:dyDescent="0.25">
      <c r="A615" s="13"/>
      <c r="B615" s="58"/>
      <c r="C615" s="1"/>
      <c r="D615" s="2"/>
      <c r="E615" s="3"/>
      <c r="F615" s="2"/>
      <c r="G615" s="4"/>
      <c r="H615" s="2"/>
      <c r="I615" s="3"/>
      <c r="J615" s="2" t="str">
        <f t="shared" si="35"/>
        <v/>
      </c>
      <c r="K615" s="4"/>
      <c r="L615" s="2"/>
      <c r="M615" s="3"/>
      <c r="N615" s="2"/>
      <c r="O615" s="4"/>
      <c r="P615" s="2"/>
      <c r="Q615" s="3"/>
      <c r="U615" s="62" t="str">
        <f t="shared" si="36"/>
        <v/>
      </c>
      <c r="V615" s="62" t="str">
        <f>IF(ISERROR(MATCH($U615,$U$11:U614,0))=TRUE,U615,"")</f>
        <v/>
      </c>
      <c r="W615" s="62" t="str">
        <f t="shared" si="38"/>
        <v/>
      </c>
      <c r="X615" s="62" t="str">
        <f t="shared" si="37"/>
        <v/>
      </c>
    </row>
    <row r="616" spans="1:24" s="62" customFormat="1" ht="11.85" x14ac:dyDescent="0.25">
      <c r="A616" s="13"/>
      <c r="B616" s="56"/>
      <c r="C616" s="5"/>
      <c r="D616" s="6"/>
      <c r="E616" s="7"/>
      <c r="F616" s="6"/>
      <c r="G616" s="8"/>
      <c r="H616" s="6"/>
      <c r="I616" s="7"/>
      <c r="J616" s="6" t="str">
        <f t="shared" si="35"/>
        <v/>
      </c>
      <c r="K616" s="8"/>
      <c r="L616" s="6"/>
      <c r="M616" s="7"/>
      <c r="N616" s="6"/>
      <c r="O616" s="8"/>
      <c r="P616" s="6"/>
      <c r="Q616" s="7"/>
      <c r="U616" s="62" t="str">
        <f t="shared" si="36"/>
        <v/>
      </c>
      <c r="V616" s="62" t="str">
        <f>IF(ISERROR(MATCH($U616,$U$11:U615,0))=TRUE,U616,"")</f>
        <v/>
      </c>
      <c r="W616" s="62" t="str">
        <f t="shared" si="38"/>
        <v/>
      </c>
      <c r="X616" s="62" t="str">
        <f t="shared" si="37"/>
        <v/>
      </c>
    </row>
    <row r="617" spans="1:24" s="62" customFormat="1" ht="12.4" thickBot="1" x14ac:dyDescent="0.3">
      <c r="A617" s="13"/>
      <c r="B617" s="57"/>
      <c r="C617" s="9"/>
      <c r="D617" s="10"/>
      <c r="E617" s="11"/>
      <c r="F617" s="10"/>
      <c r="G617" s="12"/>
      <c r="H617" s="10"/>
      <c r="I617" s="11"/>
      <c r="J617" s="10" t="str">
        <f t="shared" si="35"/>
        <v/>
      </c>
      <c r="K617" s="12"/>
      <c r="L617" s="10"/>
      <c r="M617" s="11"/>
      <c r="N617" s="10"/>
      <c r="O617" s="12"/>
      <c r="P617" s="10"/>
      <c r="Q617" s="11"/>
      <c r="U617" s="62" t="str">
        <f t="shared" si="36"/>
        <v/>
      </c>
      <c r="V617" s="62" t="str">
        <f>IF(ISERROR(MATCH($U617,$U$11:U616,0))=TRUE,U617,"")</f>
        <v/>
      </c>
      <c r="W617" s="62" t="str">
        <f t="shared" si="38"/>
        <v/>
      </c>
      <c r="X617" s="62" t="str">
        <f t="shared" si="37"/>
        <v/>
      </c>
    </row>
    <row r="618" spans="1:24" s="62" customFormat="1" ht="12.4" thickTop="1" x14ac:dyDescent="0.25">
      <c r="A618" s="13"/>
      <c r="B618" s="58"/>
      <c r="C618" s="1"/>
      <c r="D618" s="2"/>
      <c r="E618" s="3"/>
      <c r="F618" s="2"/>
      <c r="G618" s="4"/>
      <c r="H618" s="2"/>
      <c r="I618" s="3"/>
      <c r="J618" s="2" t="str">
        <f t="shared" si="35"/>
        <v/>
      </c>
      <c r="K618" s="4"/>
      <c r="L618" s="2"/>
      <c r="M618" s="3"/>
      <c r="N618" s="2"/>
      <c r="O618" s="4"/>
      <c r="P618" s="2"/>
      <c r="Q618" s="3"/>
      <c r="U618" s="62" t="str">
        <f t="shared" si="36"/>
        <v/>
      </c>
      <c r="V618" s="62" t="str">
        <f>IF(ISERROR(MATCH($U618,$U$11:U617,0))=TRUE,U618,"")</f>
        <v/>
      </c>
      <c r="W618" s="62" t="str">
        <f t="shared" si="38"/>
        <v/>
      </c>
      <c r="X618" s="62" t="str">
        <f t="shared" si="37"/>
        <v/>
      </c>
    </row>
    <row r="619" spans="1:24" s="62" customFormat="1" ht="11.85" x14ac:dyDescent="0.25">
      <c r="A619" s="13"/>
      <c r="B619" s="56"/>
      <c r="C619" s="5"/>
      <c r="D619" s="6"/>
      <c r="E619" s="7"/>
      <c r="F619" s="6"/>
      <c r="G619" s="8"/>
      <c r="H619" s="6"/>
      <c r="I619" s="7"/>
      <c r="J619" s="6" t="str">
        <f t="shared" si="35"/>
        <v/>
      </c>
      <c r="K619" s="8"/>
      <c r="L619" s="6"/>
      <c r="M619" s="7"/>
      <c r="N619" s="6"/>
      <c r="O619" s="8"/>
      <c r="P619" s="6"/>
      <c r="Q619" s="7"/>
      <c r="U619" s="62" t="str">
        <f t="shared" si="36"/>
        <v/>
      </c>
      <c r="V619" s="62" t="str">
        <f>IF(ISERROR(MATCH($U619,$U$11:U618,0))=TRUE,U619,"")</f>
        <v/>
      </c>
      <c r="W619" s="62" t="str">
        <f t="shared" si="38"/>
        <v/>
      </c>
      <c r="X619" s="62" t="str">
        <f t="shared" si="37"/>
        <v/>
      </c>
    </row>
    <row r="620" spans="1:24" s="62" customFormat="1" ht="12.4" thickBot="1" x14ac:dyDescent="0.3">
      <c r="A620" s="13"/>
      <c r="B620" s="57"/>
      <c r="C620" s="9"/>
      <c r="D620" s="10"/>
      <c r="E620" s="11"/>
      <c r="F620" s="10"/>
      <c r="G620" s="12"/>
      <c r="H620" s="10"/>
      <c r="I620" s="11"/>
      <c r="J620" s="10" t="str">
        <f t="shared" si="35"/>
        <v/>
      </c>
      <c r="K620" s="12"/>
      <c r="L620" s="10"/>
      <c r="M620" s="11"/>
      <c r="N620" s="10"/>
      <c r="O620" s="12"/>
      <c r="P620" s="10"/>
      <c r="Q620" s="11"/>
      <c r="U620" s="62" t="str">
        <f t="shared" si="36"/>
        <v/>
      </c>
      <c r="V620" s="62" t="str">
        <f>IF(ISERROR(MATCH($U620,$U$11:U619,0))=TRUE,U620,"")</f>
        <v/>
      </c>
      <c r="W620" s="62" t="str">
        <f t="shared" si="38"/>
        <v/>
      </c>
      <c r="X620" s="62" t="str">
        <f t="shared" si="37"/>
        <v/>
      </c>
    </row>
    <row r="621" spans="1:24" s="62" customFormat="1" ht="12.4" thickTop="1" x14ac:dyDescent="0.25">
      <c r="A621" s="13"/>
      <c r="B621" s="58"/>
      <c r="C621" s="1"/>
      <c r="D621" s="2"/>
      <c r="E621" s="3"/>
      <c r="F621" s="2"/>
      <c r="G621" s="4"/>
      <c r="H621" s="2"/>
      <c r="I621" s="3"/>
      <c r="J621" s="2" t="str">
        <f t="shared" si="35"/>
        <v/>
      </c>
      <c r="K621" s="4"/>
      <c r="L621" s="2"/>
      <c r="M621" s="3"/>
      <c r="N621" s="2"/>
      <c r="O621" s="4"/>
      <c r="P621" s="2"/>
      <c r="Q621" s="3"/>
      <c r="U621" s="62" t="str">
        <f t="shared" si="36"/>
        <v/>
      </c>
      <c r="V621" s="62" t="str">
        <f>IF(ISERROR(MATCH($U621,$U$11:U620,0))=TRUE,U621,"")</f>
        <v/>
      </c>
      <c r="W621" s="62" t="str">
        <f t="shared" si="38"/>
        <v/>
      </c>
      <c r="X621" s="62" t="str">
        <f t="shared" si="37"/>
        <v/>
      </c>
    </row>
    <row r="622" spans="1:24" s="62" customFormat="1" ht="11.85" x14ac:dyDescent="0.25">
      <c r="A622" s="13"/>
      <c r="B622" s="56"/>
      <c r="C622" s="5"/>
      <c r="D622" s="6"/>
      <c r="E622" s="7"/>
      <c r="F622" s="6"/>
      <c r="G622" s="8"/>
      <c r="H622" s="6"/>
      <c r="I622" s="7"/>
      <c r="J622" s="6" t="str">
        <f t="shared" si="35"/>
        <v/>
      </c>
      <c r="K622" s="8"/>
      <c r="L622" s="6"/>
      <c r="M622" s="7"/>
      <c r="N622" s="6"/>
      <c r="O622" s="8"/>
      <c r="P622" s="6"/>
      <c r="Q622" s="7"/>
      <c r="U622" s="62" t="str">
        <f t="shared" si="36"/>
        <v/>
      </c>
      <c r="V622" s="62" t="str">
        <f>IF(ISERROR(MATCH($U622,$U$11:U621,0))=TRUE,U622,"")</f>
        <v/>
      </c>
      <c r="W622" s="62" t="str">
        <f t="shared" si="38"/>
        <v/>
      </c>
      <c r="X622" s="62" t="str">
        <f t="shared" si="37"/>
        <v/>
      </c>
    </row>
    <row r="623" spans="1:24" s="62" customFormat="1" ht="12.4" thickBot="1" x14ac:dyDescent="0.3">
      <c r="A623" s="13"/>
      <c r="B623" s="57"/>
      <c r="C623" s="9"/>
      <c r="D623" s="10"/>
      <c r="E623" s="11"/>
      <c r="F623" s="10"/>
      <c r="G623" s="12"/>
      <c r="H623" s="10"/>
      <c r="I623" s="11"/>
      <c r="J623" s="10" t="str">
        <f t="shared" si="35"/>
        <v/>
      </c>
      <c r="K623" s="12"/>
      <c r="L623" s="10"/>
      <c r="M623" s="11"/>
      <c r="N623" s="10"/>
      <c r="O623" s="12"/>
      <c r="P623" s="10"/>
      <c r="Q623" s="11"/>
      <c r="U623" s="62" t="str">
        <f t="shared" si="36"/>
        <v/>
      </c>
      <c r="V623" s="62" t="str">
        <f>IF(ISERROR(MATCH($U623,$U$11:U622,0))=TRUE,U623,"")</f>
        <v/>
      </c>
      <c r="W623" s="62" t="str">
        <f t="shared" si="38"/>
        <v/>
      </c>
      <c r="X623" s="62" t="str">
        <f t="shared" si="37"/>
        <v/>
      </c>
    </row>
    <row r="624" spans="1:24" s="62" customFormat="1" ht="12.4" thickTop="1" x14ac:dyDescent="0.25">
      <c r="A624" s="13"/>
      <c r="B624" s="58"/>
      <c r="C624" s="1"/>
      <c r="D624" s="2"/>
      <c r="E624" s="3"/>
      <c r="F624" s="2"/>
      <c r="G624" s="4"/>
      <c r="H624" s="2"/>
      <c r="I624" s="3"/>
      <c r="J624" s="2" t="str">
        <f t="shared" si="35"/>
        <v/>
      </c>
      <c r="K624" s="4"/>
      <c r="L624" s="2"/>
      <c r="M624" s="3"/>
      <c r="N624" s="2"/>
      <c r="O624" s="4"/>
      <c r="P624" s="2"/>
      <c r="Q624" s="3"/>
      <c r="U624" s="62" t="str">
        <f t="shared" si="36"/>
        <v/>
      </c>
      <c r="V624" s="62" t="str">
        <f>IF(ISERROR(MATCH($U624,$U$11:U623,0))=TRUE,U624,"")</f>
        <v/>
      </c>
      <c r="W624" s="62" t="str">
        <f t="shared" si="38"/>
        <v/>
      </c>
      <c r="X624" s="62" t="str">
        <f t="shared" si="37"/>
        <v/>
      </c>
    </row>
    <row r="625" spans="1:24" s="62" customFormat="1" ht="11.85" x14ac:dyDescent="0.25">
      <c r="A625" s="13"/>
      <c r="B625" s="56"/>
      <c r="C625" s="5"/>
      <c r="D625" s="6"/>
      <c r="E625" s="7"/>
      <c r="F625" s="6"/>
      <c r="G625" s="8"/>
      <c r="H625" s="6"/>
      <c r="I625" s="7"/>
      <c r="J625" s="6" t="str">
        <f t="shared" si="35"/>
        <v/>
      </c>
      <c r="K625" s="8"/>
      <c r="L625" s="6"/>
      <c r="M625" s="7"/>
      <c r="N625" s="6"/>
      <c r="O625" s="8"/>
      <c r="P625" s="6"/>
      <c r="Q625" s="7"/>
      <c r="U625" s="62" t="str">
        <f t="shared" si="36"/>
        <v/>
      </c>
      <c r="V625" s="62" t="str">
        <f>IF(ISERROR(MATCH($U625,$U$11:U624,0))=TRUE,U625,"")</f>
        <v/>
      </c>
      <c r="W625" s="62" t="str">
        <f t="shared" si="38"/>
        <v/>
      </c>
      <c r="X625" s="62" t="str">
        <f t="shared" si="37"/>
        <v/>
      </c>
    </row>
    <row r="626" spans="1:24" s="62" customFormat="1" ht="12.4" thickBot="1" x14ac:dyDescent="0.3">
      <c r="A626" s="13"/>
      <c r="B626" s="57"/>
      <c r="C626" s="9"/>
      <c r="D626" s="10"/>
      <c r="E626" s="11"/>
      <c r="F626" s="10"/>
      <c r="G626" s="12"/>
      <c r="H626" s="10"/>
      <c r="I626" s="11"/>
      <c r="J626" s="10" t="str">
        <f t="shared" si="35"/>
        <v/>
      </c>
      <c r="K626" s="12"/>
      <c r="L626" s="10"/>
      <c r="M626" s="11"/>
      <c r="N626" s="10"/>
      <c r="O626" s="12"/>
      <c r="P626" s="10"/>
      <c r="Q626" s="11"/>
      <c r="U626" s="62" t="str">
        <f t="shared" si="36"/>
        <v/>
      </c>
      <c r="V626" s="62" t="str">
        <f>IF(ISERROR(MATCH($U626,$U$11:U625,0))=TRUE,U626,"")</f>
        <v/>
      </c>
      <c r="W626" s="62" t="str">
        <f t="shared" si="38"/>
        <v/>
      </c>
      <c r="X626" s="62" t="str">
        <f t="shared" si="37"/>
        <v/>
      </c>
    </row>
    <row r="627" spans="1:24" s="62" customFormat="1" ht="12.4" thickTop="1" x14ac:dyDescent="0.25">
      <c r="A627" s="13"/>
      <c r="B627" s="58"/>
      <c r="C627" s="1"/>
      <c r="D627" s="2"/>
      <c r="E627" s="3"/>
      <c r="F627" s="2"/>
      <c r="G627" s="4"/>
      <c r="H627" s="2"/>
      <c r="I627" s="3"/>
      <c r="J627" s="2" t="str">
        <f t="shared" si="35"/>
        <v/>
      </c>
      <c r="K627" s="4"/>
      <c r="L627" s="2"/>
      <c r="M627" s="3"/>
      <c r="N627" s="2"/>
      <c r="O627" s="4"/>
      <c r="P627" s="2"/>
      <c r="Q627" s="3"/>
      <c r="U627" s="62" t="str">
        <f t="shared" si="36"/>
        <v/>
      </c>
      <c r="V627" s="62" t="str">
        <f>IF(ISERROR(MATCH($U627,$U$11:U626,0))=TRUE,U627,"")</f>
        <v/>
      </c>
      <c r="W627" s="62" t="str">
        <f t="shared" si="38"/>
        <v/>
      </c>
      <c r="X627" s="62" t="str">
        <f t="shared" si="37"/>
        <v/>
      </c>
    </row>
    <row r="628" spans="1:24" s="62" customFormat="1" ht="11.85" x14ac:dyDescent="0.25">
      <c r="A628" s="13"/>
      <c r="B628" s="56"/>
      <c r="C628" s="5"/>
      <c r="D628" s="6"/>
      <c r="E628" s="7"/>
      <c r="F628" s="6"/>
      <c r="G628" s="8"/>
      <c r="H628" s="6"/>
      <c r="I628" s="7"/>
      <c r="J628" s="6" t="str">
        <f t="shared" ref="J628:J691" si="39">IF(C628="","",IF(I628="",100,""))</f>
        <v/>
      </c>
      <c r="K628" s="8"/>
      <c r="L628" s="6"/>
      <c r="M628" s="7"/>
      <c r="N628" s="6"/>
      <c r="O628" s="8"/>
      <c r="P628" s="6"/>
      <c r="Q628" s="7"/>
      <c r="U628" s="62" t="str">
        <f t="shared" si="36"/>
        <v/>
      </c>
      <c r="V628" s="62" t="str">
        <f>IF(ISERROR(MATCH($U628,$U$11:U627,0))=TRUE,U628,"")</f>
        <v/>
      </c>
      <c r="W628" s="62" t="str">
        <f t="shared" si="38"/>
        <v/>
      </c>
      <c r="X628" s="62" t="str">
        <f t="shared" si="37"/>
        <v/>
      </c>
    </row>
    <row r="629" spans="1:24" s="62" customFormat="1" ht="12.4" thickBot="1" x14ac:dyDescent="0.3">
      <c r="A629" s="13"/>
      <c r="B629" s="57"/>
      <c r="C629" s="9"/>
      <c r="D629" s="10"/>
      <c r="E629" s="11"/>
      <c r="F629" s="10"/>
      <c r="G629" s="12"/>
      <c r="H629" s="10"/>
      <c r="I629" s="11"/>
      <c r="J629" s="10" t="str">
        <f t="shared" si="39"/>
        <v/>
      </c>
      <c r="K629" s="12"/>
      <c r="L629" s="10"/>
      <c r="M629" s="11"/>
      <c r="N629" s="10"/>
      <c r="O629" s="12"/>
      <c r="P629" s="10"/>
      <c r="Q629" s="11"/>
      <c r="U629" s="62" t="str">
        <f t="shared" si="36"/>
        <v/>
      </c>
      <c r="V629" s="62" t="str">
        <f>IF(ISERROR(MATCH($U629,$U$11:U628,0))=TRUE,U629,"")</f>
        <v/>
      </c>
      <c r="W629" s="62" t="str">
        <f t="shared" si="38"/>
        <v/>
      </c>
      <c r="X629" s="62" t="str">
        <f t="shared" si="37"/>
        <v/>
      </c>
    </row>
    <row r="630" spans="1:24" s="62" customFormat="1" ht="12.4" thickTop="1" x14ac:dyDescent="0.25">
      <c r="A630" s="13"/>
      <c r="B630" s="58"/>
      <c r="C630" s="1"/>
      <c r="D630" s="2"/>
      <c r="E630" s="3"/>
      <c r="F630" s="2"/>
      <c r="G630" s="4"/>
      <c r="H630" s="2"/>
      <c r="I630" s="3"/>
      <c r="J630" s="2" t="str">
        <f t="shared" si="39"/>
        <v/>
      </c>
      <c r="K630" s="4"/>
      <c r="L630" s="2"/>
      <c r="M630" s="3"/>
      <c r="N630" s="2"/>
      <c r="O630" s="4"/>
      <c r="P630" s="2"/>
      <c r="Q630" s="3"/>
      <c r="U630" s="62" t="str">
        <f t="shared" si="36"/>
        <v/>
      </c>
      <c r="V630" s="62" t="str">
        <f>IF(ISERROR(MATCH($U630,$U$11:U629,0))=TRUE,U630,"")</f>
        <v/>
      </c>
      <c r="W630" s="62" t="str">
        <f t="shared" si="38"/>
        <v/>
      </c>
      <c r="X630" s="62" t="str">
        <f t="shared" si="37"/>
        <v/>
      </c>
    </row>
    <row r="631" spans="1:24" s="62" customFormat="1" ht="11.85" x14ac:dyDescent="0.25">
      <c r="A631" s="13"/>
      <c r="B631" s="56"/>
      <c r="C631" s="5"/>
      <c r="D631" s="6"/>
      <c r="E631" s="7"/>
      <c r="F631" s="6"/>
      <c r="G631" s="8"/>
      <c r="H631" s="6"/>
      <c r="I631" s="7"/>
      <c r="J631" s="6" t="str">
        <f t="shared" si="39"/>
        <v/>
      </c>
      <c r="K631" s="8"/>
      <c r="L631" s="6"/>
      <c r="M631" s="7"/>
      <c r="N631" s="6"/>
      <c r="O631" s="8"/>
      <c r="P631" s="6"/>
      <c r="Q631" s="7"/>
      <c r="U631" s="62" t="str">
        <f t="shared" si="36"/>
        <v/>
      </c>
      <c r="V631" s="62" t="str">
        <f>IF(ISERROR(MATCH($U631,$U$11:U630,0))=TRUE,U631,"")</f>
        <v/>
      </c>
      <c r="W631" s="62" t="str">
        <f t="shared" si="38"/>
        <v/>
      </c>
      <c r="X631" s="62" t="str">
        <f t="shared" si="37"/>
        <v/>
      </c>
    </row>
    <row r="632" spans="1:24" s="62" customFormat="1" ht="12.4" thickBot="1" x14ac:dyDescent="0.3">
      <c r="A632" s="13"/>
      <c r="B632" s="57"/>
      <c r="C632" s="9"/>
      <c r="D632" s="10"/>
      <c r="E632" s="11"/>
      <c r="F632" s="10"/>
      <c r="G632" s="12"/>
      <c r="H632" s="10"/>
      <c r="I632" s="11"/>
      <c r="J632" s="10" t="str">
        <f t="shared" si="39"/>
        <v/>
      </c>
      <c r="K632" s="12"/>
      <c r="L632" s="10"/>
      <c r="M632" s="11"/>
      <c r="N632" s="10"/>
      <c r="O632" s="12"/>
      <c r="P632" s="10"/>
      <c r="Q632" s="11"/>
      <c r="U632" s="62" t="str">
        <f t="shared" si="36"/>
        <v/>
      </c>
      <c r="V632" s="62" t="str">
        <f>IF(ISERROR(MATCH($U632,$U$11:U631,0))=TRUE,U632,"")</f>
        <v/>
      </c>
      <c r="W632" s="62" t="str">
        <f t="shared" si="38"/>
        <v/>
      </c>
      <c r="X632" s="62" t="str">
        <f t="shared" si="37"/>
        <v/>
      </c>
    </row>
    <row r="633" spans="1:24" s="62" customFormat="1" ht="12.4" thickTop="1" x14ac:dyDescent="0.25">
      <c r="A633" s="13"/>
      <c r="B633" s="58"/>
      <c r="C633" s="1"/>
      <c r="D633" s="2"/>
      <c r="E633" s="3"/>
      <c r="F633" s="2"/>
      <c r="G633" s="4"/>
      <c r="H633" s="2"/>
      <c r="I633" s="3"/>
      <c r="J633" s="2" t="str">
        <f t="shared" si="39"/>
        <v/>
      </c>
      <c r="K633" s="4"/>
      <c r="L633" s="2"/>
      <c r="M633" s="3"/>
      <c r="N633" s="2"/>
      <c r="O633" s="4"/>
      <c r="P633" s="2"/>
      <c r="Q633" s="3"/>
      <c r="U633" s="62" t="str">
        <f t="shared" si="36"/>
        <v/>
      </c>
      <c r="V633" s="62" t="str">
        <f>IF(ISERROR(MATCH($U633,$U$11:U632,0))=TRUE,U633,"")</f>
        <v/>
      </c>
      <c r="W633" s="62" t="str">
        <f t="shared" si="38"/>
        <v/>
      </c>
      <c r="X633" s="62" t="str">
        <f t="shared" si="37"/>
        <v/>
      </c>
    </row>
    <row r="634" spans="1:24" s="62" customFormat="1" ht="11.85" x14ac:dyDescent="0.25">
      <c r="A634" s="13"/>
      <c r="B634" s="56"/>
      <c r="C634" s="5"/>
      <c r="D634" s="6"/>
      <c r="E634" s="7"/>
      <c r="F634" s="6"/>
      <c r="G634" s="8"/>
      <c r="H634" s="6"/>
      <c r="I634" s="7"/>
      <c r="J634" s="6" t="str">
        <f t="shared" si="39"/>
        <v/>
      </c>
      <c r="K634" s="8"/>
      <c r="L634" s="6"/>
      <c r="M634" s="7"/>
      <c r="N634" s="6"/>
      <c r="O634" s="8"/>
      <c r="P634" s="6"/>
      <c r="Q634" s="7"/>
      <c r="U634" s="62" t="str">
        <f t="shared" si="36"/>
        <v/>
      </c>
      <c r="V634" s="62" t="str">
        <f>IF(ISERROR(MATCH($U634,$U$11:U633,0))=TRUE,U634,"")</f>
        <v/>
      </c>
      <c r="W634" s="62" t="str">
        <f t="shared" si="38"/>
        <v/>
      </c>
      <c r="X634" s="62" t="str">
        <f t="shared" si="37"/>
        <v/>
      </c>
    </row>
    <row r="635" spans="1:24" s="62" customFormat="1" ht="12.4" thickBot="1" x14ac:dyDescent="0.3">
      <c r="A635" s="13"/>
      <c r="B635" s="57"/>
      <c r="C635" s="9"/>
      <c r="D635" s="10"/>
      <c r="E635" s="11"/>
      <c r="F635" s="10"/>
      <c r="G635" s="12"/>
      <c r="H635" s="10"/>
      <c r="I635" s="11"/>
      <c r="J635" s="10" t="str">
        <f t="shared" si="39"/>
        <v/>
      </c>
      <c r="K635" s="12"/>
      <c r="L635" s="10"/>
      <c r="M635" s="11"/>
      <c r="N635" s="10"/>
      <c r="O635" s="12"/>
      <c r="P635" s="10"/>
      <c r="Q635" s="11"/>
      <c r="U635" s="62" t="str">
        <f t="shared" si="36"/>
        <v/>
      </c>
      <c r="V635" s="62" t="str">
        <f>IF(ISERROR(MATCH($U635,$U$11:U634,0))=TRUE,U635,"")</f>
        <v/>
      </c>
      <c r="W635" s="62" t="str">
        <f t="shared" si="38"/>
        <v/>
      </c>
      <c r="X635" s="62" t="str">
        <f t="shared" si="37"/>
        <v/>
      </c>
    </row>
    <row r="636" spans="1:24" s="62" customFormat="1" ht="12.4" thickTop="1" x14ac:dyDescent="0.25">
      <c r="A636" s="13"/>
      <c r="B636" s="58"/>
      <c r="C636" s="1"/>
      <c r="D636" s="2"/>
      <c r="E636" s="3"/>
      <c r="F636" s="2"/>
      <c r="G636" s="4"/>
      <c r="H636" s="2"/>
      <c r="I636" s="3"/>
      <c r="J636" s="2" t="str">
        <f t="shared" si="39"/>
        <v/>
      </c>
      <c r="K636" s="4"/>
      <c r="L636" s="2"/>
      <c r="M636" s="3"/>
      <c r="N636" s="2"/>
      <c r="O636" s="4"/>
      <c r="P636" s="2"/>
      <c r="Q636" s="3"/>
      <c r="U636" s="62" t="str">
        <f t="shared" si="36"/>
        <v/>
      </c>
      <c r="V636" s="62" t="str">
        <f>IF(ISERROR(MATCH($U636,$U$11:U635,0))=TRUE,U636,"")</f>
        <v/>
      </c>
      <c r="W636" s="62" t="str">
        <f t="shared" si="38"/>
        <v/>
      </c>
      <c r="X636" s="62" t="str">
        <f t="shared" si="37"/>
        <v/>
      </c>
    </row>
    <row r="637" spans="1:24" s="62" customFormat="1" ht="11.85" x14ac:dyDescent="0.25">
      <c r="A637" s="13"/>
      <c r="B637" s="56"/>
      <c r="C637" s="5"/>
      <c r="D637" s="6"/>
      <c r="E637" s="7"/>
      <c r="F637" s="6"/>
      <c r="G637" s="8"/>
      <c r="H637" s="6"/>
      <c r="I637" s="7"/>
      <c r="J637" s="6" t="str">
        <f t="shared" si="39"/>
        <v/>
      </c>
      <c r="K637" s="8"/>
      <c r="L637" s="6"/>
      <c r="M637" s="7"/>
      <c r="N637" s="6"/>
      <c r="O637" s="8"/>
      <c r="P637" s="6"/>
      <c r="Q637" s="7"/>
      <c r="U637" s="62" t="str">
        <f t="shared" si="36"/>
        <v/>
      </c>
      <c r="V637" s="62" t="str">
        <f>IF(ISERROR(MATCH($U637,$U$11:U636,0))=TRUE,U637,"")</f>
        <v/>
      </c>
      <c r="W637" s="62" t="str">
        <f t="shared" si="38"/>
        <v/>
      </c>
      <c r="X637" s="62" t="str">
        <f t="shared" si="37"/>
        <v/>
      </c>
    </row>
    <row r="638" spans="1:24" s="62" customFormat="1" ht="12.4" thickBot="1" x14ac:dyDescent="0.3">
      <c r="A638" s="13"/>
      <c r="B638" s="57"/>
      <c r="C638" s="9"/>
      <c r="D638" s="10"/>
      <c r="E638" s="11"/>
      <c r="F638" s="10"/>
      <c r="G638" s="12"/>
      <c r="H638" s="10"/>
      <c r="I638" s="11"/>
      <c r="J638" s="10" t="str">
        <f t="shared" si="39"/>
        <v/>
      </c>
      <c r="K638" s="12"/>
      <c r="L638" s="10"/>
      <c r="M638" s="11"/>
      <c r="N638" s="10"/>
      <c r="O638" s="12"/>
      <c r="P638" s="10"/>
      <c r="Q638" s="11"/>
      <c r="U638" s="62" t="str">
        <f t="shared" si="36"/>
        <v/>
      </c>
      <c r="V638" s="62" t="str">
        <f>IF(ISERROR(MATCH($U638,$U$11:U637,0))=TRUE,U638,"")</f>
        <v/>
      </c>
      <c r="W638" s="62" t="str">
        <f t="shared" si="38"/>
        <v/>
      </c>
      <c r="X638" s="62" t="str">
        <f t="shared" si="37"/>
        <v/>
      </c>
    </row>
    <row r="639" spans="1:24" s="62" customFormat="1" ht="12.4" thickTop="1" x14ac:dyDescent="0.25">
      <c r="A639" s="13"/>
      <c r="B639" s="58"/>
      <c r="C639" s="1"/>
      <c r="D639" s="2"/>
      <c r="E639" s="3"/>
      <c r="F639" s="2"/>
      <c r="G639" s="4"/>
      <c r="H639" s="2"/>
      <c r="I639" s="3"/>
      <c r="J639" s="2" t="str">
        <f t="shared" si="39"/>
        <v/>
      </c>
      <c r="K639" s="4"/>
      <c r="L639" s="2"/>
      <c r="M639" s="3"/>
      <c r="N639" s="2"/>
      <c r="O639" s="4"/>
      <c r="P639" s="2"/>
      <c r="Q639" s="3"/>
      <c r="U639" s="62" t="str">
        <f t="shared" si="36"/>
        <v/>
      </c>
      <c r="V639" s="62" t="str">
        <f>IF(ISERROR(MATCH($U639,$U$11:U638,0))=TRUE,U639,"")</f>
        <v/>
      </c>
      <c r="W639" s="62" t="str">
        <f t="shared" si="38"/>
        <v/>
      </c>
      <c r="X639" s="62" t="str">
        <f t="shared" si="37"/>
        <v/>
      </c>
    </row>
    <row r="640" spans="1:24" s="62" customFormat="1" ht="11.85" x14ac:dyDescent="0.25">
      <c r="A640" s="13"/>
      <c r="B640" s="56"/>
      <c r="C640" s="5"/>
      <c r="D640" s="6"/>
      <c r="E640" s="7"/>
      <c r="F640" s="6"/>
      <c r="G640" s="8"/>
      <c r="H640" s="6"/>
      <c r="I640" s="7"/>
      <c r="J640" s="6" t="str">
        <f t="shared" si="39"/>
        <v/>
      </c>
      <c r="K640" s="8"/>
      <c r="L640" s="6"/>
      <c r="M640" s="7"/>
      <c r="N640" s="6"/>
      <c r="O640" s="8"/>
      <c r="P640" s="6"/>
      <c r="Q640" s="7"/>
      <c r="U640" s="62" t="str">
        <f t="shared" si="36"/>
        <v/>
      </c>
      <c r="V640" s="62" t="str">
        <f>IF(ISERROR(MATCH($U640,$U$11:U639,0))=TRUE,U640,"")</f>
        <v/>
      </c>
      <c r="W640" s="62" t="str">
        <f t="shared" si="38"/>
        <v/>
      </c>
      <c r="X640" s="62" t="str">
        <f t="shared" si="37"/>
        <v/>
      </c>
    </row>
    <row r="641" spans="1:24" s="62" customFormat="1" ht="12.4" thickBot="1" x14ac:dyDescent="0.3">
      <c r="A641" s="13"/>
      <c r="B641" s="57"/>
      <c r="C641" s="9"/>
      <c r="D641" s="10"/>
      <c r="E641" s="11"/>
      <c r="F641" s="10"/>
      <c r="G641" s="12"/>
      <c r="H641" s="10"/>
      <c r="I641" s="11"/>
      <c r="J641" s="10" t="str">
        <f t="shared" si="39"/>
        <v/>
      </c>
      <c r="K641" s="12"/>
      <c r="L641" s="10"/>
      <c r="M641" s="11"/>
      <c r="N641" s="10"/>
      <c r="O641" s="12"/>
      <c r="P641" s="10"/>
      <c r="Q641" s="11"/>
      <c r="U641" s="62" t="str">
        <f t="shared" si="36"/>
        <v/>
      </c>
      <c r="V641" s="62" t="str">
        <f>IF(ISERROR(MATCH($U641,$U$11:U640,0))=TRUE,U641,"")</f>
        <v/>
      </c>
      <c r="W641" s="62" t="str">
        <f t="shared" si="38"/>
        <v/>
      </c>
      <c r="X641" s="62" t="str">
        <f t="shared" si="37"/>
        <v/>
      </c>
    </row>
    <row r="642" spans="1:24" s="62" customFormat="1" ht="12.4" thickTop="1" x14ac:dyDescent="0.25">
      <c r="A642" s="13"/>
      <c r="B642" s="58"/>
      <c r="C642" s="1"/>
      <c r="D642" s="2"/>
      <c r="E642" s="3"/>
      <c r="F642" s="2"/>
      <c r="G642" s="4"/>
      <c r="H642" s="2"/>
      <c r="I642" s="3"/>
      <c r="J642" s="2" t="str">
        <f t="shared" si="39"/>
        <v/>
      </c>
      <c r="K642" s="4"/>
      <c r="L642" s="2"/>
      <c r="M642" s="3"/>
      <c r="N642" s="2"/>
      <c r="O642" s="4"/>
      <c r="P642" s="2"/>
      <c r="Q642" s="3"/>
      <c r="U642" s="62" t="str">
        <f t="shared" si="36"/>
        <v/>
      </c>
      <c r="V642" s="62" t="str">
        <f>IF(ISERROR(MATCH($U642,$U$11:U641,0))=TRUE,U642,"")</f>
        <v/>
      </c>
      <c r="W642" s="62" t="str">
        <f t="shared" si="38"/>
        <v/>
      </c>
      <c r="X642" s="62" t="str">
        <f t="shared" si="37"/>
        <v/>
      </c>
    </row>
    <row r="643" spans="1:24" s="62" customFormat="1" ht="11.85" x14ac:dyDescent="0.25">
      <c r="A643" s="13"/>
      <c r="B643" s="56"/>
      <c r="C643" s="5"/>
      <c r="D643" s="6"/>
      <c r="E643" s="7"/>
      <c r="F643" s="6"/>
      <c r="G643" s="8"/>
      <c r="H643" s="6"/>
      <c r="I643" s="7"/>
      <c r="J643" s="6" t="str">
        <f t="shared" si="39"/>
        <v/>
      </c>
      <c r="K643" s="8"/>
      <c r="L643" s="6"/>
      <c r="M643" s="7"/>
      <c r="N643" s="6"/>
      <c r="O643" s="8"/>
      <c r="P643" s="6"/>
      <c r="Q643" s="7"/>
      <c r="U643" s="62" t="str">
        <f t="shared" si="36"/>
        <v/>
      </c>
      <c r="V643" s="62" t="str">
        <f>IF(ISERROR(MATCH($U643,$U$11:U642,0))=TRUE,U643,"")</f>
        <v/>
      </c>
      <c r="W643" s="62" t="str">
        <f t="shared" si="38"/>
        <v/>
      </c>
      <c r="X643" s="62" t="str">
        <f t="shared" si="37"/>
        <v/>
      </c>
    </row>
    <row r="644" spans="1:24" s="62" customFormat="1" ht="12.4" thickBot="1" x14ac:dyDescent="0.3">
      <c r="A644" s="13"/>
      <c r="B644" s="57"/>
      <c r="C644" s="9"/>
      <c r="D644" s="10"/>
      <c r="E644" s="11"/>
      <c r="F644" s="10"/>
      <c r="G644" s="12"/>
      <c r="H644" s="10"/>
      <c r="I644" s="11"/>
      <c r="J644" s="10" t="str">
        <f t="shared" si="39"/>
        <v/>
      </c>
      <c r="K644" s="12"/>
      <c r="L644" s="10"/>
      <c r="M644" s="11"/>
      <c r="N644" s="10"/>
      <c r="O644" s="12"/>
      <c r="P644" s="10"/>
      <c r="Q644" s="11"/>
      <c r="U644" s="62" t="str">
        <f t="shared" si="36"/>
        <v/>
      </c>
      <c r="V644" s="62" t="str">
        <f>IF(ISERROR(MATCH($U644,$U$11:U643,0))=TRUE,U644,"")</f>
        <v/>
      </c>
      <c r="W644" s="62" t="str">
        <f t="shared" si="38"/>
        <v/>
      </c>
      <c r="X644" s="62" t="str">
        <f t="shared" si="37"/>
        <v/>
      </c>
    </row>
    <row r="645" spans="1:24" s="62" customFormat="1" ht="12.4" thickTop="1" x14ac:dyDescent="0.25">
      <c r="A645" s="13"/>
      <c r="B645" s="58"/>
      <c r="C645" s="1"/>
      <c r="D645" s="2"/>
      <c r="E645" s="3"/>
      <c r="F645" s="2"/>
      <c r="G645" s="4"/>
      <c r="H645" s="2"/>
      <c r="I645" s="3"/>
      <c r="J645" s="2" t="str">
        <f t="shared" si="39"/>
        <v/>
      </c>
      <c r="K645" s="4"/>
      <c r="L645" s="2"/>
      <c r="M645" s="3"/>
      <c r="N645" s="2"/>
      <c r="O645" s="4"/>
      <c r="P645" s="2"/>
      <c r="Q645" s="3"/>
      <c r="U645" s="62" t="str">
        <f t="shared" si="36"/>
        <v/>
      </c>
      <c r="V645" s="62" t="str">
        <f>IF(ISERROR(MATCH($U645,$U$11:U644,0))=TRUE,U645,"")</f>
        <v/>
      </c>
      <c r="W645" s="62" t="str">
        <f t="shared" si="38"/>
        <v/>
      </c>
      <c r="X645" s="62" t="str">
        <f t="shared" si="37"/>
        <v/>
      </c>
    </row>
    <row r="646" spans="1:24" s="62" customFormat="1" ht="11.85" x14ac:dyDescent="0.25">
      <c r="A646" s="13"/>
      <c r="B646" s="56"/>
      <c r="C646" s="5"/>
      <c r="D646" s="6"/>
      <c r="E646" s="7"/>
      <c r="F646" s="6"/>
      <c r="G646" s="8"/>
      <c r="H646" s="6"/>
      <c r="I646" s="7"/>
      <c r="J646" s="6" t="str">
        <f t="shared" si="39"/>
        <v/>
      </c>
      <c r="K646" s="8"/>
      <c r="L646" s="6"/>
      <c r="M646" s="7"/>
      <c r="N646" s="6"/>
      <c r="O646" s="8"/>
      <c r="P646" s="6"/>
      <c r="Q646" s="7"/>
      <c r="U646" s="62" t="str">
        <f t="shared" si="36"/>
        <v/>
      </c>
      <c r="V646" s="62" t="str">
        <f>IF(ISERROR(MATCH($U646,$U$11:U645,0))=TRUE,U646,"")</f>
        <v/>
      </c>
      <c r="W646" s="62" t="str">
        <f t="shared" si="38"/>
        <v/>
      </c>
      <c r="X646" s="62" t="str">
        <f t="shared" si="37"/>
        <v/>
      </c>
    </row>
    <row r="647" spans="1:24" s="62" customFormat="1" ht="12.4" thickBot="1" x14ac:dyDescent="0.3">
      <c r="A647" s="13"/>
      <c r="B647" s="57"/>
      <c r="C647" s="9"/>
      <c r="D647" s="10"/>
      <c r="E647" s="11"/>
      <c r="F647" s="10"/>
      <c r="G647" s="12"/>
      <c r="H647" s="10"/>
      <c r="I647" s="11"/>
      <c r="J647" s="10" t="str">
        <f t="shared" si="39"/>
        <v/>
      </c>
      <c r="K647" s="12"/>
      <c r="L647" s="10"/>
      <c r="M647" s="11"/>
      <c r="N647" s="10"/>
      <c r="O647" s="12"/>
      <c r="P647" s="10"/>
      <c r="Q647" s="11"/>
      <c r="U647" s="62" t="str">
        <f t="shared" si="36"/>
        <v/>
      </c>
      <c r="V647" s="62" t="str">
        <f>IF(ISERROR(MATCH($U647,$U$11:U646,0))=TRUE,U647,"")</f>
        <v/>
      </c>
      <c r="W647" s="62" t="str">
        <f t="shared" si="38"/>
        <v/>
      </c>
      <c r="X647" s="62" t="str">
        <f t="shared" si="37"/>
        <v/>
      </c>
    </row>
    <row r="648" spans="1:24" s="62" customFormat="1" ht="12.4" thickTop="1" x14ac:dyDescent="0.25">
      <c r="A648" s="13"/>
      <c r="B648" s="58"/>
      <c r="C648" s="1"/>
      <c r="D648" s="2"/>
      <c r="E648" s="3"/>
      <c r="F648" s="2"/>
      <c r="G648" s="4"/>
      <c r="H648" s="2"/>
      <c r="I648" s="3"/>
      <c r="J648" s="2" t="str">
        <f t="shared" si="39"/>
        <v/>
      </c>
      <c r="K648" s="4"/>
      <c r="L648" s="2"/>
      <c r="M648" s="3"/>
      <c r="N648" s="2"/>
      <c r="O648" s="4"/>
      <c r="P648" s="2"/>
      <c r="Q648" s="3"/>
      <c r="U648" s="62" t="str">
        <f t="shared" si="36"/>
        <v/>
      </c>
      <c r="V648" s="62" t="str">
        <f>IF(ISERROR(MATCH($U648,$U$11:U647,0))=TRUE,U648,"")</f>
        <v/>
      </c>
      <c r="W648" s="62" t="str">
        <f t="shared" si="38"/>
        <v/>
      </c>
      <c r="X648" s="62" t="str">
        <f t="shared" si="37"/>
        <v/>
      </c>
    </row>
    <row r="649" spans="1:24" s="62" customFormat="1" ht="11.85" x14ac:dyDescent="0.25">
      <c r="A649" s="13"/>
      <c r="B649" s="56"/>
      <c r="C649" s="5"/>
      <c r="D649" s="6"/>
      <c r="E649" s="7"/>
      <c r="F649" s="6"/>
      <c r="G649" s="8"/>
      <c r="H649" s="6"/>
      <c r="I649" s="7"/>
      <c r="J649" s="6" t="str">
        <f t="shared" si="39"/>
        <v/>
      </c>
      <c r="K649" s="8"/>
      <c r="L649" s="6"/>
      <c r="M649" s="7"/>
      <c r="N649" s="6"/>
      <c r="O649" s="8"/>
      <c r="P649" s="6"/>
      <c r="Q649" s="7"/>
      <c r="U649" s="62" t="str">
        <f t="shared" si="36"/>
        <v/>
      </c>
      <c r="V649" s="62" t="str">
        <f>IF(ISERROR(MATCH($U649,$U$11:U648,0))=TRUE,U649,"")</f>
        <v/>
      </c>
      <c r="W649" s="62" t="str">
        <f t="shared" si="38"/>
        <v/>
      </c>
      <c r="X649" s="62" t="str">
        <f t="shared" si="37"/>
        <v/>
      </c>
    </row>
    <row r="650" spans="1:24" s="62" customFormat="1" ht="12.4" thickBot="1" x14ac:dyDescent="0.3">
      <c r="A650" s="13"/>
      <c r="B650" s="57"/>
      <c r="C650" s="9"/>
      <c r="D650" s="10"/>
      <c r="E650" s="11"/>
      <c r="F650" s="10"/>
      <c r="G650" s="12"/>
      <c r="H650" s="10"/>
      <c r="I650" s="11"/>
      <c r="J650" s="10" t="str">
        <f t="shared" si="39"/>
        <v/>
      </c>
      <c r="K650" s="12"/>
      <c r="L650" s="10"/>
      <c r="M650" s="11"/>
      <c r="N650" s="10"/>
      <c r="O650" s="12"/>
      <c r="P650" s="10"/>
      <c r="Q650" s="11"/>
      <c r="U650" s="62" t="str">
        <f t="shared" si="36"/>
        <v/>
      </c>
      <c r="V650" s="62" t="str">
        <f>IF(ISERROR(MATCH($U650,$U$11:U649,0))=TRUE,U650,"")</f>
        <v/>
      </c>
      <c r="W650" s="62" t="str">
        <f t="shared" si="38"/>
        <v/>
      </c>
      <c r="X650" s="62" t="str">
        <f t="shared" si="37"/>
        <v/>
      </c>
    </row>
    <row r="651" spans="1:24" s="62" customFormat="1" ht="12.4" thickTop="1" x14ac:dyDescent="0.25">
      <c r="A651" s="13"/>
      <c r="B651" s="58"/>
      <c r="C651" s="1"/>
      <c r="D651" s="2"/>
      <c r="E651" s="3"/>
      <c r="F651" s="2"/>
      <c r="G651" s="4"/>
      <c r="H651" s="2"/>
      <c r="I651" s="3"/>
      <c r="J651" s="2" t="str">
        <f t="shared" si="39"/>
        <v/>
      </c>
      <c r="K651" s="4"/>
      <c r="L651" s="2"/>
      <c r="M651" s="3"/>
      <c r="N651" s="2"/>
      <c r="O651" s="4"/>
      <c r="P651" s="2"/>
      <c r="Q651" s="3"/>
      <c r="U651" s="62" t="str">
        <f t="shared" si="36"/>
        <v/>
      </c>
      <c r="V651" s="62" t="str">
        <f>IF(ISERROR(MATCH($U651,$U$11:U650,0))=TRUE,U651,"")</f>
        <v/>
      </c>
      <c r="W651" s="62" t="str">
        <f t="shared" si="38"/>
        <v/>
      </c>
      <c r="X651" s="62" t="str">
        <f t="shared" si="37"/>
        <v/>
      </c>
    </row>
    <row r="652" spans="1:24" s="62" customFormat="1" ht="11.85" x14ac:dyDescent="0.25">
      <c r="A652" s="13"/>
      <c r="B652" s="56"/>
      <c r="C652" s="5"/>
      <c r="D652" s="6"/>
      <c r="E652" s="7"/>
      <c r="F652" s="6"/>
      <c r="G652" s="8"/>
      <c r="H652" s="6"/>
      <c r="I652" s="7"/>
      <c r="J652" s="6" t="str">
        <f t="shared" si="39"/>
        <v/>
      </c>
      <c r="K652" s="8"/>
      <c r="L652" s="6"/>
      <c r="M652" s="7"/>
      <c r="N652" s="6"/>
      <c r="O652" s="8"/>
      <c r="P652" s="6"/>
      <c r="Q652" s="7"/>
      <c r="U652" s="62" t="str">
        <f t="shared" ref="U652:U715" si="40">IF(OR(C652="",D652=""),"",INDEX($Z$12:$Z$63,MATCH($D652,$AA$12:$AA$63,0),0)&amp;" "&amp;D652&amp;" "&amp;C652)</f>
        <v/>
      </c>
      <c r="V652" s="62" t="str">
        <f>IF(ISERROR(MATCH($U652,$U$11:U651,0))=TRUE,U652,"")</f>
        <v/>
      </c>
      <c r="W652" s="62" t="str">
        <f t="shared" si="38"/>
        <v/>
      </c>
      <c r="X652" s="62" t="str">
        <f t="shared" ref="X652:X715" si="41">IF(V652="","",COUNTIF($V$11:$V$553,"&gt;"&amp;V652)+1)</f>
        <v/>
      </c>
    </row>
    <row r="653" spans="1:24" s="62" customFormat="1" ht="12.4" thickBot="1" x14ac:dyDescent="0.3">
      <c r="A653" s="13"/>
      <c r="B653" s="57"/>
      <c r="C653" s="9"/>
      <c r="D653" s="10"/>
      <c r="E653" s="11"/>
      <c r="F653" s="10"/>
      <c r="G653" s="12"/>
      <c r="H653" s="10"/>
      <c r="I653" s="11"/>
      <c r="J653" s="10" t="str">
        <f t="shared" si="39"/>
        <v/>
      </c>
      <c r="K653" s="12"/>
      <c r="L653" s="10"/>
      <c r="M653" s="11"/>
      <c r="N653" s="10"/>
      <c r="O653" s="12"/>
      <c r="P653" s="10"/>
      <c r="Q653" s="11"/>
      <c r="U653" s="62" t="str">
        <f t="shared" si="40"/>
        <v/>
      </c>
      <c r="V653" s="62" t="str">
        <f>IF(ISERROR(MATCH($U653,$U$11:U652,0))=TRUE,U653,"")</f>
        <v/>
      </c>
      <c r="W653" s="62" t="str">
        <f t="shared" ref="W653:W716" si="42">IF(V653="","",RANK(X653,$X$12:$X$850,0))</f>
        <v/>
      </c>
      <c r="X653" s="62" t="str">
        <f t="shared" si="41"/>
        <v/>
      </c>
    </row>
    <row r="654" spans="1:24" s="62" customFormat="1" ht="12.4" thickTop="1" x14ac:dyDescent="0.25">
      <c r="A654" s="13"/>
      <c r="B654" s="58"/>
      <c r="C654" s="1"/>
      <c r="D654" s="2"/>
      <c r="E654" s="3"/>
      <c r="F654" s="2"/>
      <c r="G654" s="4"/>
      <c r="H654" s="2"/>
      <c r="I654" s="3"/>
      <c r="J654" s="2" t="str">
        <f t="shared" si="39"/>
        <v/>
      </c>
      <c r="K654" s="4"/>
      <c r="L654" s="2"/>
      <c r="M654" s="3"/>
      <c r="N654" s="2"/>
      <c r="O654" s="4"/>
      <c r="P654" s="2"/>
      <c r="Q654" s="3"/>
      <c r="U654" s="62" t="str">
        <f t="shared" si="40"/>
        <v/>
      </c>
      <c r="V654" s="62" t="str">
        <f>IF(ISERROR(MATCH($U654,$U$11:U653,0))=TRUE,U654,"")</f>
        <v/>
      </c>
      <c r="W654" s="62" t="str">
        <f t="shared" si="42"/>
        <v/>
      </c>
      <c r="X654" s="62" t="str">
        <f t="shared" si="41"/>
        <v/>
      </c>
    </row>
    <row r="655" spans="1:24" s="62" customFormat="1" ht="11.85" x14ac:dyDescent="0.25">
      <c r="A655" s="13"/>
      <c r="B655" s="56"/>
      <c r="C655" s="5"/>
      <c r="D655" s="6"/>
      <c r="E655" s="7"/>
      <c r="F655" s="6"/>
      <c r="G655" s="8"/>
      <c r="H655" s="6"/>
      <c r="I655" s="7"/>
      <c r="J655" s="6" t="str">
        <f t="shared" si="39"/>
        <v/>
      </c>
      <c r="K655" s="8"/>
      <c r="L655" s="6"/>
      <c r="M655" s="7"/>
      <c r="N655" s="6"/>
      <c r="O655" s="8"/>
      <c r="P655" s="6"/>
      <c r="Q655" s="7"/>
      <c r="U655" s="62" t="str">
        <f t="shared" si="40"/>
        <v/>
      </c>
      <c r="V655" s="62" t="str">
        <f>IF(ISERROR(MATCH($U655,$U$11:U654,0))=TRUE,U655,"")</f>
        <v/>
      </c>
      <c r="W655" s="62" t="str">
        <f t="shared" si="42"/>
        <v/>
      </c>
      <c r="X655" s="62" t="str">
        <f t="shared" si="41"/>
        <v/>
      </c>
    </row>
    <row r="656" spans="1:24" s="62" customFormat="1" ht="12.4" thickBot="1" x14ac:dyDescent="0.3">
      <c r="A656" s="13"/>
      <c r="B656" s="57"/>
      <c r="C656" s="9"/>
      <c r="D656" s="10"/>
      <c r="E656" s="11"/>
      <c r="F656" s="10"/>
      <c r="G656" s="12"/>
      <c r="H656" s="10"/>
      <c r="I656" s="11"/>
      <c r="J656" s="10" t="str">
        <f t="shared" si="39"/>
        <v/>
      </c>
      <c r="K656" s="12"/>
      <c r="L656" s="10"/>
      <c r="M656" s="11"/>
      <c r="N656" s="10"/>
      <c r="O656" s="12"/>
      <c r="P656" s="10"/>
      <c r="Q656" s="11"/>
      <c r="U656" s="62" t="str">
        <f t="shared" si="40"/>
        <v/>
      </c>
      <c r="V656" s="62" t="str">
        <f>IF(ISERROR(MATCH($U656,$U$11:U655,0))=TRUE,U656,"")</f>
        <v/>
      </c>
      <c r="W656" s="62" t="str">
        <f t="shared" si="42"/>
        <v/>
      </c>
      <c r="X656" s="62" t="str">
        <f t="shared" si="41"/>
        <v/>
      </c>
    </row>
    <row r="657" spans="1:24" s="62" customFormat="1" ht="12.4" thickTop="1" x14ac:dyDescent="0.25">
      <c r="A657" s="13"/>
      <c r="B657" s="58"/>
      <c r="C657" s="1"/>
      <c r="D657" s="2"/>
      <c r="E657" s="3"/>
      <c r="F657" s="2"/>
      <c r="G657" s="4"/>
      <c r="H657" s="2"/>
      <c r="I657" s="3"/>
      <c r="J657" s="2" t="str">
        <f t="shared" si="39"/>
        <v/>
      </c>
      <c r="K657" s="4"/>
      <c r="L657" s="2"/>
      <c r="M657" s="3"/>
      <c r="N657" s="2"/>
      <c r="O657" s="4"/>
      <c r="P657" s="2"/>
      <c r="Q657" s="3"/>
      <c r="U657" s="62" t="str">
        <f t="shared" si="40"/>
        <v/>
      </c>
      <c r="V657" s="62" t="str">
        <f>IF(ISERROR(MATCH($U657,$U$11:U656,0))=TRUE,U657,"")</f>
        <v/>
      </c>
      <c r="W657" s="62" t="str">
        <f t="shared" si="42"/>
        <v/>
      </c>
      <c r="X657" s="62" t="str">
        <f t="shared" si="41"/>
        <v/>
      </c>
    </row>
    <row r="658" spans="1:24" s="62" customFormat="1" ht="11.85" x14ac:dyDescent="0.25">
      <c r="A658" s="13"/>
      <c r="B658" s="56"/>
      <c r="C658" s="5"/>
      <c r="D658" s="6"/>
      <c r="E658" s="7"/>
      <c r="F658" s="6"/>
      <c r="G658" s="8"/>
      <c r="H658" s="6"/>
      <c r="I658" s="7"/>
      <c r="J658" s="6" t="str">
        <f t="shared" si="39"/>
        <v/>
      </c>
      <c r="K658" s="8"/>
      <c r="L658" s="6"/>
      <c r="M658" s="7"/>
      <c r="N658" s="6"/>
      <c r="O658" s="8"/>
      <c r="P658" s="6"/>
      <c r="Q658" s="7"/>
      <c r="U658" s="62" t="str">
        <f t="shared" si="40"/>
        <v/>
      </c>
      <c r="V658" s="62" t="str">
        <f>IF(ISERROR(MATCH($U658,$U$11:U657,0))=TRUE,U658,"")</f>
        <v/>
      </c>
      <c r="W658" s="62" t="str">
        <f t="shared" si="42"/>
        <v/>
      </c>
      <c r="X658" s="62" t="str">
        <f t="shared" si="41"/>
        <v/>
      </c>
    </row>
    <row r="659" spans="1:24" s="62" customFormat="1" ht="12.4" thickBot="1" x14ac:dyDescent="0.3">
      <c r="A659" s="13"/>
      <c r="B659" s="57"/>
      <c r="C659" s="9"/>
      <c r="D659" s="10"/>
      <c r="E659" s="11"/>
      <c r="F659" s="10"/>
      <c r="G659" s="12"/>
      <c r="H659" s="10"/>
      <c r="I659" s="11"/>
      <c r="J659" s="10" t="str">
        <f t="shared" si="39"/>
        <v/>
      </c>
      <c r="K659" s="12"/>
      <c r="L659" s="10"/>
      <c r="M659" s="11"/>
      <c r="N659" s="10"/>
      <c r="O659" s="12"/>
      <c r="P659" s="10"/>
      <c r="Q659" s="11"/>
      <c r="U659" s="62" t="str">
        <f t="shared" si="40"/>
        <v/>
      </c>
      <c r="V659" s="62" t="str">
        <f>IF(ISERROR(MATCH($U659,$U$11:U658,0))=TRUE,U659,"")</f>
        <v/>
      </c>
      <c r="W659" s="62" t="str">
        <f t="shared" si="42"/>
        <v/>
      </c>
      <c r="X659" s="62" t="str">
        <f t="shared" si="41"/>
        <v/>
      </c>
    </row>
    <row r="660" spans="1:24" s="62" customFormat="1" ht="12.4" thickTop="1" x14ac:dyDescent="0.25">
      <c r="A660" s="13"/>
      <c r="B660" s="58"/>
      <c r="C660" s="1"/>
      <c r="D660" s="2"/>
      <c r="E660" s="3"/>
      <c r="F660" s="2"/>
      <c r="G660" s="4"/>
      <c r="H660" s="2"/>
      <c r="I660" s="3"/>
      <c r="J660" s="2" t="str">
        <f t="shared" si="39"/>
        <v/>
      </c>
      <c r="K660" s="4"/>
      <c r="L660" s="2"/>
      <c r="M660" s="3"/>
      <c r="N660" s="2"/>
      <c r="O660" s="4"/>
      <c r="P660" s="2"/>
      <c r="Q660" s="3"/>
      <c r="U660" s="62" t="str">
        <f t="shared" si="40"/>
        <v/>
      </c>
      <c r="V660" s="62" t="str">
        <f>IF(ISERROR(MATCH($U660,$U$11:U659,0))=TRUE,U660,"")</f>
        <v/>
      </c>
      <c r="W660" s="62" t="str">
        <f t="shared" si="42"/>
        <v/>
      </c>
      <c r="X660" s="62" t="str">
        <f t="shared" si="41"/>
        <v/>
      </c>
    </row>
    <row r="661" spans="1:24" s="62" customFormat="1" ht="11.85" x14ac:dyDescent="0.25">
      <c r="A661" s="13"/>
      <c r="B661" s="56"/>
      <c r="C661" s="5"/>
      <c r="D661" s="6"/>
      <c r="E661" s="7"/>
      <c r="F661" s="6"/>
      <c r="G661" s="8"/>
      <c r="H661" s="6"/>
      <c r="I661" s="7"/>
      <c r="J661" s="6" t="str">
        <f t="shared" si="39"/>
        <v/>
      </c>
      <c r="K661" s="8"/>
      <c r="L661" s="6"/>
      <c r="M661" s="7"/>
      <c r="N661" s="6"/>
      <c r="O661" s="8"/>
      <c r="P661" s="6"/>
      <c r="Q661" s="7"/>
      <c r="U661" s="62" t="str">
        <f t="shared" si="40"/>
        <v/>
      </c>
      <c r="V661" s="62" t="str">
        <f>IF(ISERROR(MATCH($U661,$U$11:U660,0))=TRUE,U661,"")</f>
        <v/>
      </c>
      <c r="W661" s="62" t="str">
        <f t="shared" si="42"/>
        <v/>
      </c>
      <c r="X661" s="62" t="str">
        <f t="shared" si="41"/>
        <v/>
      </c>
    </row>
    <row r="662" spans="1:24" s="62" customFormat="1" ht="12.4" thickBot="1" x14ac:dyDescent="0.3">
      <c r="A662" s="13"/>
      <c r="B662" s="57"/>
      <c r="C662" s="9"/>
      <c r="D662" s="10"/>
      <c r="E662" s="11"/>
      <c r="F662" s="10"/>
      <c r="G662" s="12"/>
      <c r="H662" s="10"/>
      <c r="I662" s="11"/>
      <c r="J662" s="10" t="str">
        <f t="shared" si="39"/>
        <v/>
      </c>
      <c r="K662" s="12"/>
      <c r="L662" s="10"/>
      <c r="M662" s="11"/>
      <c r="N662" s="10"/>
      <c r="O662" s="12"/>
      <c r="P662" s="10"/>
      <c r="Q662" s="11"/>
      <c r="U662" s="62" t="str">
        <f t="shared" si="40"/>
        <v/>
      </c>
      <c r="V662" s="62" t="str">
        <f>IF(ISERROR(MATCH($U662,$U$11:U661,0))=TRUE,U662,"")</f>
        <v/>
      </c>
      <c r="W662" s="62" t="str">
        <f t="shared" si="42"/>
        <v/>
      </c>
      <c r="X662" s="62" t="str">
        <f t="shared" si="41"/>
        <v/>
      </c>
    </row>
    <row r="663" spans="1:24" s="62" customFormat="1" ht="12.4" thickTop="1" x14ac:dyDescent="0.25">
      <c r="A663" s="13"/>
      <c r="B663" s="58"/>
      <c r="C663" s="1"/>
      <c r="D663" s="2"/>
      <c r="E663" s="3"/>
      <c r="F663" s="2"/>
      <c r="G663" s="4"/>
      <c r="H663" s="2"/>
      <c r="I663" s="3"/>
      <c r="J663" s="2" t="str">
        <f t="shared" si="39"/>
        <v/>
      </c>
      <c r="K663" s="4"/>
      <c r="L663" s="2"/>
      <c r="M663" s="3"/>
      <c r="N663" s="2"/>
      <c r="O663" s="4"/>
      <c r="P663" s="2"/>
      <c r="Q663" s="3"/>
      <c r="U663" s="62" t="str">
        <f t="shared" si="40"/>
        <v/>
      </c>
      <c r="V663" s="62" t="str">
        <f>IF(ISERROR(MATCH($U663,$U$11:U662,0))=TRUE,U663,"")</f>
        <v/>
      </c>
      <c r="W663" s="62" t="str">
        <f t="shared" si="42"/>
        <v/>
      </c>
      <c r="X663" s="62" t="str">
        <f t="shared" si="41"/>
        <v/>
      </c>
    </row>
    <row r="664" spans="1:24" s="62" customFormat="1" ht="11.85" x14ac:dyDescent="0.25">
      <c r="A664" s="13"/>
      <c r="B664" s="56"/>
      <c r="C664" s="5"/>
      <c r="D664" s="6"/>
      <c r="E664" s="7"/>
      <c r="F664" s="6"/>
      <c r="G664" s="8"/>
      <c r="H664" s="6"/>
      <c r="I664" s="7"/>
      <c r="J664" s="6" t="str">
        <f t="shared" si="39"/>
        <v/>
      </c>
      <c r="K664" s="8"/>
      <c r="L664" s="6"/>
      <c r="M664" s="7"/>
      <c r="N664" s="6"/>
      <c r="O664" s="8"/>
      <c r="P664" s="6"/>
      <c r="Q664" s="7"/>
      <c r="U664" s="62" t="str">
        <f t="shared" si="40"/>
        <v/>
      </c>
      <c r="V664" s="62" t="str">
        <f>IF(ISERROR(MATCH($U664,$U$11:U663,0))=TRUE,U664,"")</f>
        <v/>
      </c>
      <c r="W664" s="62" t="str">
        <f t="shared" si="42"/>
        <v/>
      </c>
      <c r="X664" s="62" t="str">
        <f t="shared" si="41"/>
        <v/>
      </c>
    </row>
    <row r="665" spans="1:24" s="62" customFormat="1" ht="12.4" thickBot="1" x14ac:dyDescent="0.3">
      <c r="A665" s="13"/>
      <c r="B665" s="57"/>
      <c r="C665" s="9"/>
      <c r="D665" s="10"/>
      <c r="E665" s="11"/>
      <c r="F665" s="10"/>
      <c r="G665" s="12"/>
      <c r="H665" s="10"/>
      <c r="I665" s="11"/>
      <c r="J665" s="10" t="str">
        <f t="shared" si="39"/>
        <v/>
      </c>
      <c r="K665" s="12"/>
      <c r="L665" s="10"/>
      <c r="M665" s="11"/>
      <c r="N665" s="10"/>
      <c r="O665" s="12"/>
      <c r="P665" s="10"/>
      <c r="Q665" s="11"/>
      <c r="U665" s="62" t="str">
        <f t="shared" si="40"/>
        <v/>
      </c>
      <c r="V665" s="62" t="str">
        <f>IF(ISERROR(MATCH($U665,$U$11:U664,0))=TRUE,U665,"")</f>
        <v/>
      </c>
      <c r="W665" s="62" t="str">
        <f t="shared" si="42"/>
        <v/>
      </c>
      <c r="X665" s="62" t="str">
        <f t="shared" si="41"/>
        <v/>
      </c>
    </row>
    <row r="666" spans="1:24" s="62" customFormat="1" ht="12.4" thickTop="1" x14ac:dyDescent="0.25">
      <c r="A666" s="13"/>
      <c r="B666" s="58"/>
      <c r="C666" s="1"/>
      <c r="D666" s="2"/>
      <c r="E666" s="3"/>
      <c r="F666" s="2"/>
      <c r="G666" s="4"/>
      <c r="H666" s="2"/>
      <c r="I666" s="3"/>
      <c r="J666" s="2" t="str">
        <f t="shared" si="39"/>
        <v/>
      </c>
      <c r="K666" s="4"/>
      <c r="L666" s="2"/>
      <c r="M666" s="3"/>
      <c r="N666" s="2"/>
      <c r="O666" s="4"/>
      <c r="P666" s="2"/>
      <c r="Q666" s="3"/>
      <c r="U666" s="62" t="str">
        <f t="shared" si="40"/>
        <v/>
      </c>
      <c r="V666" s="62" t="str">
        <f>IF(ISERROR(MATCH($U666,$U$11:U665,0))=TRUE,U666,"")</f>
        <v/>
      </c>
      <c r="W666" s="62" t="str">
        <f t="shared" si="42"/>
        <v/>
      </c>
      <c r="X666" s="62" t="str">
        <f t="shared" si="41"/>
        <v/>
      </c>
    </row>
    <row r="667" spans="1:24" s="62" customFormat="1" ht="11.85" x14ac:dyDescent="0.25">
      <c r="A667" s="13"/>
      <c r="B667" s="56"/>
      <c r="C667" s="5"/>
      <c r="D667" s="6"/>
      <c r="E667" s="7"/>
      <c r="F667" s="6"/>
      <c r="G667" s="8"/>
      <c r="H667" s="6"/>
      <c r="I667" s="7"/>
      <c r="J667" s="6" t="str">
        <f t="shared" si="39"/>
        <v/>
      </c>
      <c r="K667" s="8"/>
      <c r="L667" s="6"/>
      <c r="M667" s="7"/>
      <c r="N667" s="6"/>
      <c r="O667" s="8"/>
      <c r="P667" s="6"/>
      <c r="Q667" s="7"/>
      <c r="U667" s="62" t="str">
        <f t="shared" si="40"/>
        <v/>
      </c>
      <c r="V667" s="62" t="str">
        <f>IF(ISERROR(MATCH($U667,$U$11:U666,0))=TRUE,U667,"")</f>
        <v/>
      </c>
      <c r="W667" s="62" t="str">
        <f t="shared" si="42"/>
        <v/>
      </c>
      <c r="X667" s="62" t="str">
        <f t="shared" si="41"/>
        <v/>
      </c>
    </row>
    <row r="668" spans="1:24" s="62" customFormat="1" ht="12.4" thickBot="1" x14ac:dyDescent="0.3">
      <c r="A668" s="13"/>
      <c r="B668" s="57"/>
      <c r="C668" s="9"/>
      <c r="D668" s="10"/>
      <c r="E668" s="11"/>
      <c r="F668" s="10"/>
      <c r="G668" s="12"/>
      <c r="H668" s="10"/>
      <c r="I668" s="11"/>
      <c r="J668" s="10" t="str">
        <f t="shared" si="39"/>
        <v/>
      </c>
      <c r="K668" s="12"/>
      <c r="L668" s="10"/>
      <c r="M668" s="11"/>
      <c r="N668" s="10"/>
      <c r="O668" s="12"/>
      <c r="P668" s="10"/>
      <c r="Q668" s="11"/>
      <c r="U668" s="62" t="str">
        <f t="shared" si="40"/>
        <v/>
      </c>
      <c r="V668" s="62" t="str">
        <f>IF(ISERROR(MATCH($U668,$U$11:U667,0))=TRUE,U668,"")</f>
        <v/>
      </c>
      <c r="W668" s="62" t="str">
        <f t="shared" si="42"/>
        <v/>
      </c>
      <c r="X668" s="62" t="str">
        <f t="shared" si="41"/>
        <v/>
      </c>
    </row>
    <row r="669" spans="1:24" s="62" customFormat="1" ht="12.4" thickTop="1" x14ac:dyDescent="0.25">
      <c r="A669" s="13"/>
      <c r="B669" s="58"/>
      <c r="C669" s="1"/>
      <c r="D669" s="2"/>
      <c r="E669" s="3"/>
      <c r="F669" s="2"/>
      <c r="G669" s="4"/>
      <c r="H669" s="2"/>
      <c r="I669" s="3"/>
      <c r="J669" s="2" t="str">
        <f t="shared" si="39"/>
        <v/>
      </c>
      <c r="K669" s="4"/>
      <c r="L669" s="2"/>
      <c r="M669" s="3"/>
      <c r="N669" s="2"/>
      <c r="O669" s="4"/>
      <c r="P669" s="2"/>
      <c r="Q669" s="3"/>
      <c r="U669" s="62" t="str">
        <f t="shared" si="40"/>
        <v/>
      </c>
      <c r="V669" s="62" t="str">
        <f>IF(ISERROR(MATCH($U669,$U$11:U668,0))=TRUE,U669,"")</f>
        <v/>
      </c>
      <c r="W669" s="62" t="str">
        <f t="shared" si="42"/>
        <v/>
      </c>
      <c r="X669" s="62" t="str">
        <f t="shared" si="41"/>
        <v/>
      </c>
    </row>
    <row r="670" spans="1:24" s="62" customFormat="1" ht="11.85" x14ac:dyDescent="0.25">
      <c r="A670" s="13"/>
      <c r="B670" s="56"/>
      <c r="C670" s="5"/>
      <c r="D670" s="6"/>
      <c r="E670" s="7"/>
      <c r="F670" s="6"/>
      <c r="G670" s="8"/>
      <c r="H670" s="6"/>
      <c r="I670" s="7"/>
      <c r="J670" s="6" t="str">
        <f t="shared" si="39"/>
        <v/>
      </c>
      <c r="K670" s="8"/>
      <c r="L670" s="6"/>
      <c r="M670" s="7"/>
      <c r="N670" s="6"/>
      <c r="O670" s="8"/>
      <c r="P670" s="6"/>
      <c r="Q670" s="7"/>
      <c r="U670" s="62" t="str">
        <f t="shared" si="40"/>
        <v/>
      </c>
      <c r="V670" s="62" t="str">
        <f>IF(ISERROR(MATCH($U670,$U$11:U669,0))=TRUE,U670,"")</f>
        <v/>
      </c>
      <c r="W670" s="62" t="str">
        <f t="shared" si="42"/>
        <v/>
      </c>
      <c r="X670" s="62" t="str">
        <f t="shared" si="41"/>
        <v/>
      </c>
    </row>
    <row r="671" spans="1:24" s="62" customFormat="1" ht="12.4" thickBot="1" x14ac:dyDescent="0.3">
      <c r="A671" s="13"/>
      <c r="B671" s="57"/>
      <c r="C671" s="9"/>
      <c r="D671" s="10"/>
      <c r="E671" s="11"/>
      <c r="F671" s="10"/>
      <c r="G671" s="12"/>
      <c r="H671" s="10"/>
      <c r="I671" s="11"/>
      <c r="J671" s="10" t="str">
        <f t="shared" si="39"/>
        <v/>
      </c>
      <c r="K671" s="12"/>
      <c r="L671" s="10"/>
      <c r="M671" s="11"/>
      <c r="N671" s="10"/>
      <c r="O671" s="12"/>
      <c r="P671" s="10"/>
      <c r="Q671" s="11"/>
      <c r="U671" s="62" t="str">
        <f t="shared" si="40"/>
        <v/>
      </c>
      <c r="V671" s="62" t="str">
        <f>IF(ISERROR(MATCH($U671,$U$11:U670,0))=TRUE,U671,"")</f>
        <v/>
      </c>
      <c r="W671" s="62" t="str">
        <f t="shared" si="42"/>
        <v/>
      </c>
      <c r="X671" s="62" t="str">
        <f t="shared" si="41"/>
        <v/>
      </c>
    </row>
    <row r="672" spans="1:24" s="62" customFormat="1" ht="12.4" thickTop="1" x14ac:dyDescent="0.25">
      <c r="A672" s="13"/>
      <c r="B672" s="58"/>
      <c r="C672" s="1"/>
      <c r="D672" s="2"/>
      <c r="E672" s="3"/>
      <c r="F672" s="2"/>
      <c r="G672" s="4"/>
      <c r="H672" s="2"/>
      <c r="I672" s="3"/>
      <c r="J672" s="2" t="str">
        <f t="shared" si="39"/>
        <v/>
      </c>
      <c r="K672" s="4"/>
      <c r="L672" s="2"/>
      <c r="M672" s="3"/>
      <c r="N672" s="2"/>
      <c r="O672" s="4"/>
      <c r="P672" s="2"/>
      <c r="Q672" s="3"/>
      <c r="U672" s="62" t="str">
        <f t="shared" si="40"/>
        <v/>
      </c>
      <c r="V672" s="62" t="str">
        <f>IF(ISERROR(MATCH($U672,$U$11:U671,0))=TRUE,U672,"")</f>
        <v/>
      </c>
      <c r="W672" s="62" t="str">
        <f t="shared" si="42"/>
        <v/>
      </c>
      <c r="X672" s="62" t="str">
        <f t="shared" si="41"/>
        <v/>
      </c>
    </row>
    <row r="673" spans="1:24" s="62" customFormat="1" ht="11.85" x14ac:dyDescent="0.25">
      <c r="A673" s="13"/>
      <c r="B673" s="56"/>
      <c r="C673" s="5"/>
      <c r="D673" s="6"/>
      <c r="E673" s="7"/>
      <c r="F673" s="6"/>
      <c r="G673" s="8"/>
      <c r="H673" s="6"/>
      <c r="I673" s="7"/>
      <c r="J673" s="6" t="str">
        <f t="shared" si="39"/>
        <v/>
      </c>
      <c r="K673" s="8"/>
      <c r="L673" s="6"/>
      <c r="M673" s="7"/>
      <c r="N673" s="6"/>
      <c r="O673" s="8"/>
      <c r="P673" s="6"/>
      <c r="Q673" s="7"/>
      <c r="U673" s="62" t="str">
        <f t="shared" si="40"/>
        <v/>
      </c>
      <c r="V673" s="62" t="str">
        <f>IF(ISERROR(MATCH($U673,$U$11:U672,0))=TRUE,U673,"")</f>
        <v/>
      </c>
      <c r="W673" s="62" t="str">
        <f t="shared" si="42"/>
        <v/>
      </c>
      <c r="X673" s="62" t="str">
        <f t="shared" si="41"/>
        <v/>
      </c>
    </row>
    <row r="674" spans="1:24" s="62" customFormat="1" ht="12.4" thickBot="1" x14ac:dyDescent="0.3">
      <c r="A674" s="13"/>
      <c r="B674" s="57"/>
      <c r="C674" s="9"/>
      <c r="D674" s="10"/>
      <c r="E674" s="11"/>
      <c r="F674" s="10"/>
      <c r="G674" s="12"/>
      <c r="H674" s="10"/>
      <c r="I674" s="11"/>
      <c r="J674" s="10" t="str">
        <f t="shared" si="39"/>
        <v/>
      </c>
      <c r="K674" s="12"/>
      <c r="L674" s="10"/>
      <c r="M674" s="11"/>
      <c r="N674" s="10"/>
      <c r="O674" s="12"/>
      <c r="P674" s="10"/>
      <c r="Q674" s="11"/>
      <c r="U674" s="62" t="str">
        <f t="shared" si="40"/>
        <v/>
      </c>
      <c r="V674" s="62" t="str">
        <f>IF(ISERROR(MATCH($U674,$U$11:U673,0))=TRUE,U674,"")</f>
        <v/>
      </c>
      <c r="W674" s="62" t="str">
        <f t="shared" si="42"/>
        <v/>
      </c>
      <c r="X674" s="62" t="str">
        <f t="shared" si="41"/>
        <v/>
      </c>
    </row>
    <row r="675" spans="1:24" s="62" customFormat="1" ht="12.4" thickTop="1" x14ac:dyDescent="0.25">
      <c r="A675" s="13"/>
      <c r="B675" s="58"/>
      <c r="C675" s="1"/>
      <c r="D675" s="2"/>
      <c r="E675" s="3"/>
      <c r="F675" s="2"/>
      <c r="G675" s="4"/>
      <c r="H675" s="2"/>
      <c r="I675" s="3"/>
      <c r="J675" s="2" t="str">
        <f t="shared" si="39"/>
        <v/>
      </c>
      <c r="K675" s="4"/>
      <c r="L675" s="2"/>
      <c r="M675" s="3"/>
      <c r="N675" s="2"/>
      <c r="O675" s="4"/>
      <c r="P675" s="2"/>
      <c r="Q675" s="3"/>
      <c r="U675" s="62" t="str">
        <f t="shared" si="40"/>
        <v/>
      </c>
      <c r="V675" s="62" t="str">
        <f>IF(ISERROR(MATCH($U675,$U$11:U674,0))=TRUE,U675,"")</f>
        <v/>
      </c>
      <c r="W675" s="62" t="str">
        <f t="shared" si="42"/>
        <v/>
      </c>
      <c r="X675" s="62" t="str">
        <f t="shared" si="41"/>
        <v/>
      </c>
    </row>
    <row r="676" spans="1:24" s="62" customFormat="1" ht="11.85" x14ac:dyDescent="0.25">
      <c r="A676" s="13"/>
      <c r="B676" s="56"/>
      <c r="C676" s="5"/>
      <c r="D676" s="6"/>
      <c r="E676" s="7"/>
      <c r="F676" s="6"/>
      <c r="G676" s="8"/>
      <c r="H676" s="6"/>
      <c r="I676" s="7"/>
      <c r="J676" s="6" t="str">
        <f t="shared" si="39"/>
        <v/>
      </c>
      <c r="K676" s="8"/>
      <c r="L676" s="6"/>
      <c r="M676" s="7"/>
      <c r="N676" s="6"/>
      <c r="O676" s="8"/>
      <c r="P676" s="6"/>
      <c r="Q676" s="7"/>
      <c r="U676" s="62" t="str">
        <f t="shared" si="40"/>
        <v/>
      </c>
      <c r="V676" s="62" t="str">
        <f>IF(ISERROR(MATCH($U676,$U$11:U675,0))=TRUE,U676,"")</f>
        <v/>
      </c>
      <c r="W676" s="62" t="str">
        <f t="shared" si="42"/>
        <v/>
      </c>
      <c r="X676" s="62" t="str">
        <f t="shared" si="41"/>
        <v/>
      </c>
    </row>
    <row r="677" spans="1:24" s="62" customFormat="1" ht="12.4" thickBot="1" x14ac:dyDescent="0.3">
      <c r="A677" s="13"/>
      <c r="B677" s="57"/>
      <c r="C677" s="9"/>
      <c r="D677" s="10"/>
      <c r="E677" s="11"/>
      <c r="F677" s="10"/>
      <c r="G677" s="12"/>
      <c r="H677" s="10"/>
      <c r="I677" s="11"/>
      <c r="J677" s="10" t="str">
        <f t="shared" si="39"/>
        <v/>
      </c>
      <c r="K677" s="12"/>
      <c r="L677" s="10"/>
      <c r="M677" s="11"/>
      <c r="N677" s="10"/>
      <c r="O677" s="12"/>
      <c r="P677" s="10"/>
      <c r="Q677" s="11"/>
      <c r="U677" s="62" t="str">
        <f t="shared" si="40"/>
        <v/>
      </c>
      <c r="V677" s="62" t="str">
        <f>IF(ISERROR(MATCH($U677,$U$11:U676,0))=TRUE,U677,"")</f>
        <v/>
      </c>
      <c r="W677" s="62" t="str">
        <f t="shared" si="42"/>
        <v/>
      </c>
      <c r="X677" s="62" t="str">
        <f t="shared" si="41"/>
        <v/>
      </c>
    </row>
    <row r="678" spans="1:24" s="62" customFormat="1" ht="12.4" thickTop="1" x14ac:dyDescent="0.25">
      <c r="A678" s="13"/>
      <c r="B678" s="58"/>
      <c r="C678" s="1"/>
      <c r="D678" s="2"/>
      <c r="E678" s="3"/>
      <c r="F678" s="2"/>
      <c r="G678" s="4"/>
      <c r="H678" s="2"/>
      <c r="I678" s="3"/>
      <c r="J678" s="2" t="str">
        <f t="shared" si="39"/>
        <v/>
      </c>
      <c r="K678" s="4"/>
      <c r="L678" s="2"/>
      <c r="M678" s="3"/>
      <c r="N678" s="2"/>
      <c r="O678" s="4"/>
      <c r="P678" s="2"/>
      <c r="Q678" s="3"/>
      <c r="U678" s="62" t="str">
        <f t="shared" si="40"/>
        <v/>
      </c>
      <c r="V678" s="62" t="str">
        <f>IF(ISERROR(MATCH($U678,$U$11:U677,0))=TRUE,U678,"")</f>
        <v/>
      </c>
      <c r="W678" s="62" t="str">
        <f t="shared" si="42"/>
        <v/>
      </c>
      <c r="X678" s="62" t="str">
        <f t="shared" si="41"/>
        <v/>
      </c>
    </row>
    <row r="679" spans="1:24" s="62" customFormat="1" ht="11.85" x14ac:dyDescent="0.25">
      <c r="A679" s="13"/>
      <c r="B679" s="56"/>
      <c r="C679" s="5"/>
      <c r="D679" s="6"/>
      <c r="E679" s="7"/>
      <c r="F679" s="6"/>
      <c r="G679" s="8"/>
      <c r="H679" s="6"/>
      <c r="I679" s="7"/>
      <c r="J679" s="6" t="str">
        <f t="shared" si="39"/>
        <v/>
      </c>
      <c r="K679" s="8"/>
      <c r="L679" s="6"/>
      <c r="M679" s="7"/>
      <c r="N679" s="6"/>
      <c r="O679" s="8"/>
      <c r="P679" s="6"/>
      <c r="Q679" s="7"/>
      <c r="U679" s="62" t="str">
        <f t="shared" si="40"/>
        <v/>
      </c>
      <c r="V679" s="62" t="str">
        <f>IF(ISERROR(MATCH($U679,$U$11:U678,0))=TRUE,U679,"")</f>
        <v/>
      </c>
      <c r="W679" s="62" t="str">
        <f t="shared" si="42"/>
        <v/>
      </c>
      <c r="X679" s="62" t="str">
        <f t="shared" si="41"/>
        <v/>
      </c>
    </row>
    <row r="680" spans="1:24" s="62" customFormat="1" ht="12.4" thickBot="1" x14ac:dyDescent="0.3">
      <c r="A680" s="13"/>
      <c r="B680" s="57"/>
      <c r="C680" s="9"/>
      <c r="D680" s="10"/>
      <c r="E680" s="11"/>
      <c r="F680" s="10"/>
      <c r="G680" s="12"/>
      <c r="H680" s="10"/>
      <c r="I680" s="11"/>
      <c r="J680" s="10" t="str">
        <f t="shared" si="39"/>
        <v/>
      </c>
      <c r="K680" s="12"/>
      <c r="L680" s="10"/>
      <c r="M680" s="11"/>
      <c r="N680" s="10"/>
      <c r="O680" s="12"/>
      <c r="P680" s="10"/>
      <c r="Q680" s="11"/>
      <c r="U680" s="62" t="str">
        <f t="shared" si="40"/>
        <v/>
      </c>
      <c r="V680" s="62" t="str">
        <f>IF(ISERROR(MATCH($U680,$U$11:U679,0))=TRUE,U680,"")</f>
        <v/>
      </c>
      <c r="W680" s="62" t="str">
        <f t="shared" si="42"/>
        <v/>
      </c>
      <c r="X680" s="62" t="str">
        <f t="shared" si="41"/>
        <v/>
      </c>
    </row>
    <row r="681" spans="1:24" s="62" customFormat="1" ht="12.4" thickTop="1" x14ac:dyDescent="0.25">
      <c r="A681" s="13"/>
      <c r="B681" s="58"/>
      <c r="C681" s="1"/>
      <c r="D681" s="2"/>
      <c r="E681" s="3"/>
      <c r="F681" s="2"/>
      <c r="G681" s="4"/>
      <c r="H681" s="2"/>
      <c r="I681" s="3"/>
      <c r="J681" s="2" t="str">
        <f t="shared" si="39"/>
        <v/>
      </c>
      <c r="K681" s="4"/>
      <c r="L681" s="2"/>
      <c r="M681" s="3"/>
      <c r="N681" s="2"/>
      <c r="O681" s="4"/>
      <c r="P681" s="2"/>
      <c r="Q681" s="3"/>
      <c r="U681" s="62" t="str">
        <f t="shared" si="40"/>
        <v/>
      </c>
      <c r="V681" s="62" t="str">
        <f>IF(ISERROR(MATCH($U681,$U$11:U680,0))=TRUE,U681,"")</f>
        <v/>
      </c>
      <c r="W681" s="62" t="str">
        <f t="shared" si="42"/>
        <v/>
      </c>
      <c r="X681" s="62" t="str">
        <f t="shared" si="41"/>
        <v/>
      </c>
    </row>
    <row r="682" spans="1:24" s="62" customFormat="1" ht="11.85" x14ac:dyDescent="0.25">
      <c r="A682" s="13"/>
      <c r="B682" s="56"/>
      <c r="C682" s="5"/>
      <c r="D682" s="6"/>
      <c r="E682" s="7"/>
      <c r="F682" s="6"/>
      <c r="G682" s="8"/>
      <c r="H682" s="6"/>
      <c r="I682" s="7"/>
      <c r="J682" s="6" t="str">
        <f t="shared" si="39"/>
        <v/>
      </c>
      <c r="K682" s="8"/>
      <c r="L682" s="6"/>
      <c r="M682" s="7"/>
      <c r="N682" s="6"/>
      <c r="O682" s="8"/>
      <c r="P682" s="6"/>
      <c r="Q682" s="7"/>
      <c r="U682" s="62" t="str">
        <f t="shared" si="40"/>
        <v/>
      </c>
      <c r="V682" s="62" t="str">
        <f>IF(ISERROR(MATCH($U682,$U$11:U681,0))=TRUE,U682,"")</f>
        <v/>
      </c>
      <c r="W682" s="62" t="str">
        <f t="shared" si="42"/>
        <v/>
      </c>
      <c r="X682" s="62" t="str">
        <f t="shared" si="41"/>
        <v/>
      </c>
    </row>
    <row r="683" spans="1:24" s="62" customFormat="1" ht="12.4" thickBot="1" x14ac:dyDescent="0.3">
      <c r="A683" s="13"/>
      <c r="B683" s="57"/>
      <c r="C683" s="9"/>
      <c r="D683" s="10"/>
      <c r="E683" s="11"/>
      <c r="F683" s="10"/>
      <c r="G683" s="12"/>
      <c r="H683" s="10"/>
      <c r="I683" s="11"/>
      <c r="J683" s="10" t="str">
        <f t="shared" si="39"/>
        <v/>
      </c>
      <c r="K683" s="12"/>
      <c r="L683" s="10"/>
      <c r="M683" s="11"/>
      <c r="N683" s="10"/>
      <c r="O683" s="12"/>
      <c r="P683" s="10"/>
      <c r="Q683" s="11"/>
      <c r="U683" s="62" t="str">
        <f t="shared" si="40"/>
        <v/>
      </c>
      <c r="V683" s="62" t="str">
        <f>IF(ISERROR(MATCH($U683,$U$11:U682,0))=TRUE,U683,"")</f>
        <v/>
      </c>
      <c r="W683" s="62" t="str">
        <f t="shared" si="42"/>
        <v/>
      </c>
      <c r="X683" s="62" t="str">
        <f t="shared" si="41"/>
        <v/>
      </c>
    </row>
    <row r="684" spans="1:24" s="62" customFormat="1" ht="12.4" thickTop="1" x14ac:dyDescent="0.25">
      <c r="A684" s="13"/>
      <c r="B684" s="58"/>
      <c r="C684" s="1"/>
      <c r="D684" s="2"/>
      <c r="E684" s="3"/>
      <c r="F684" s="2"/>
      <c r="G684" s="4"/>
      <c r="H684" s="2"/>
      <c r="I684" s="3"/>
      <c r="J684" s="2" t="str">
        <f t="shared" si="39"/>
        <v/>
      </c>
      <c r="K684" s="4"/>
      <c r="L684" s="2"/>
      <c r="M684" s="3"/>
      <c r="N684" s="2"/>
      <c r="O684" s="4"/>
      <c r="P684" s="2"/>
      <c r="Q684" s="3"/>
      <c r="U684" s="62" t="str">
        <f t="shared" si="40"/>
        <v/>
      </c>
      <c r="V684" s="62" t="str">
        <f>IF(ISERROR(MATCH($U684,$U$11:U683,0))=TRUE,U684,"")</f>
        <v/>
      </c>
      <c r="W684" s="62" t="str">
        <f t="shared" si="42"/>
        <v/>
      </c>
      <c r="X684" s="62" t="str">
        <f t="shared" si="41"/>
        <v/>
      </c>
    </row>
    <row r="685" spans="1:24" s="62" customFormat="1" ht="11.85" x14ac:dyDescent="0.25">
      <c r="A685" s="13"/>
      <c r="B685" s="56"/>
      <c r="C685" s="5"/>
      <c r="D685" s="6"/>
      <c r="E685" s="7"/>
      <c r="F685" s="6"/>
      <c r="G685" s="8"/>
      <c r="H685" s="6"/>
      <c r="I685" s="7"/>
      <c r="J685" s="6" t="str">
        <f t="shared" si="39"/>
        <v/>
      </c>
      <c r="K685" s="8"/>
      <c r="L685" s="6"/>
      <c r="M685" s="7"/>
      <c r="N685" s="6"/>
      <c r="O685" s="8"/>
      <c r="P685" s="6"/>
      <c r="Q685" s="7"/>
      <c r="U685" s="62" t="str">
        <f t="shared" si="40"/>
        <v/>
      </c>
      <c r="V685" s="62" t="str">
        <f>IF(ISERROR(MATCH($U685,$U$11:U684,0))=TRUE,U685,"")</f>
        <v/>
      </c>
      <c r="W685" s="62" t="str">
        <f t="shared" si="42"/>
        <v/>
      </c>
      <c r="X685" s="62" t="str">
        <f t="shared" si="41"/>
        <v/>
      </c>
    </row>
    <row r="686" spans="1:24" s="62" customFormat="1" ht="12.4" thickBot="1" x14ac:dyDescent="0.3">
      <c r="A686" s="13"/>
      <c r="B686" s="57"/>
      <c r="C686" s="9"/>
      <c r="D686" s="10"/>
      <c r="E686" s="11"/>
      <c r="F686" s="10"/>
      <c r="G686" s="12"/>
      <c r="H686" s="10"/>
      <c r="I686" s="11"/>
      <c r="J686" s="10" t="str">
        <f t="shared" si="39"/>
        <v/>
      </c>
      <c r="K686" s="12"/>
      <c r="L686" s="10"/>
      <c r="M686" s="11"/>
      <c r="N686" s="10"/>
      <c r="O686" s="12"/>
      <c r="P686" s="10"/>
      <c r="Q686" s="11"/>
      <c r="U686" s="62" t="str">
        <f t="shared" si="40"/>
        <v/>
      </c>
      <c r="V686" s="62" t="str">
        <f>IF(ISERROR(MATCH($U686,$U$11:U685,0))=TRUE,U686,"")</f>
        <v/>
      </c>
      <c r="W686" s="62" t="str">
        <f t="shared" si="42"/>
        <v/>
      </c>
      <c r="X686" s="62" t="str">
        <f t="shared" si="41"/>
        <v/>
      </c>
    </row>
    <row r="687" spans="1:24" s="62" customFormat="1" ht="12.4" thickTop="1" x14ac:dyDescent="0.25">
      <c r="A687" s="13"/>
      <c r="B687" s="58"/>
      <c r="C687" s="1"/>
      <c r="D687" s="2"/>
      <c r="E687" s="3"/>
      <c r="F687" s="2"/>
      <c r="G687" s="4"/>
      <c r="H687" s="2"/>
      <c r="I687" s="3"/>
      <c r="J687" s="2" t="str">
        <f t="shared" si="39"/>
        <v/>
      </c>
      <c r="K687" s="4"/>
      <c r="L687" s="2"/>
      <c r="M687" s="3"/>
      <c r="N687" s="2"/>
      <c r="O687" s="4"/>
      <c r="P687" s="2"/>
      <c r="Q687" s="3"/>
      <c r="U687" s="62" t="str">
        <f t="shared" si="40"/>
        <v/>
      </c>
      <c r="V687" s="62" t="str">
        <f>IF(ISERROR(MATCH($U687,$U$11:U686,0))=TRUE,U687,"")</f>
        <v/>
      </c>
      <c r="W687" s="62" t="str">
        <f t="shared" si="42"/>
        <v/>
      </c>
      <c r="X687" s="62" t="str">
        <f t="shared" si="41"/>
        <v/>
      </c>
    </row>
    <row r="688" spans="1:24" s="62" customFormat="1" ht="11.85" x14ac:dyDescent="0.25">
      <c r="A688" s="13"/>
      <c r="B688" s="56"/>
      <c r="C688" s="5"/>
      <c r="D688" s="6"/>
      <c r="E688" s="7"/>
      <c r="F688" s="6"/>
      <c r="G688" s="8"/>
      <c r="H688" s="6"/>
      <c r="I688" s="7"/>
      <c r="J688" s="6" t="str">
        <f t="shared" si="39"/>
        <v/>
      </c>
      <c r="K688" s="8"/>
      <c r="L688" s="6"/>
      <c r="M688" s="7"/>
      <c r="N688" s="6"/>
      <c r="O688" s="8"/>
      <c r="P688" s="6"/>
      <c r="Q688" s="7"/>
      <c r="U688" s="62" t="str">
        <f t="shared" si="40"/>
        <v/>
      </c>
      <c r="V688" s="62" t="str">
        <f>IF(ISERROR(MATCH($U688,$U$11:U687,0))=TRUE,U688,"")</f>
        <v/>
      </c>
      <c r="W688" s="62" t="str">
        <f t="shared" si="42"/>
        <v/>
      </c>
      <c r="X688" s="62" t="str">
        <f t="shared" si="41"/>
        <v/>
      </c>
    </row>
    <row r="689" spans="1:24" s="62" customFormat="1" ht="12.4" thickBot="1" x14ac:dyDescent="0.3">
      <c r="A689" s="13"/>
      <c r="B689" s="57"/>
      <c r="C689" s="9"/>
      <c r="D689" s="10"/>
      <c r="E689" s="11"/>
      <c r="F689" s="10"/>
      <c r="G689" s="12"/>
      <c r="H689" s="10"/>
      <c r="I689" s="11"/>
      <c r="J689" s="10" t="str">
        <f t="shared" si="39"/>
        <v/>
      </c>
      <c r="K689" s="12"/>
      <c r="L689" s="10"/>
      <c r="M689" s="11"/>
      <c r="N689" s="10"/>
      <c r="O689" s="12"/>
      <c r="P689" s="10"/>
      <c r="Q689" s="11"/>
      <c r="U689" s="62" t="str">
        <f t="shared" si="40"/>
        <v/>
      </c>
      <c r="V689" s="62" t="str">
        <f>IF(ISERROR(MATCH($U689,$U$11:U688,0))=TRUE,U689,"")</f>
        <v/>
      </c>
      <c r="W689" s="62" t="str">
        <f t="shared" si="42"/>
        <v/>
      </c>
      <c r="X689" s="62" t="str">
        <f t="shared" si="41"/>
        <v/>
      </c>
    </row>
    <row r="690" spans="1:24" s="62" customFormat="1" ht="12.4" thickTop="1" x14ac:dyDescent="0.25">
      <c r="A690" s="13"/>
      <c r="B690" s="58"/>
      <c r="C690" s="1"/>
      <c r="D690" s="2"/>
      <c r="E690" s="3"/>
      <c r="F690" s="2"/>
      <c r="G690" s="4"/>
      <c r="H690" s="2"/>
      <c r="I690" s="3"/>
      <c r="J690" s="2" t="str">
        <f t="shared" si="39"/>
        <v/>
      </c>
      <c r="K690" s="4"/>
      <c r="L690" s="2"/>
      <c r="M690" s="3"/>
      <c r="N690" s="2"/>
      <c r="O690" s="4"/>
      <c r="P690" s="2"/>
      <c r="Q690" s="3"/>
      <c r="U690" s="62" t="str">
        <f t="shared" si="40"/>
        <v/>
      </c>
      <c r="V690" s="62" t="str">
        <f>IF(ISERROR(MATCH($U690,$U$11:U689,0))=TRUE,U690,"")</f>
        <v/>
      </c>
      <c r="W690" s="62" t="str">
        <f t="shared" si="42"/>
        <v/>
      </c>
      <c r="X690" s="62" t="str">
        <f t="shared" si="41"/>
        <v/>
      </c>
    </row>
    <row r="691" spans="1:24" s="62" customFormat="1" ht="11.85" x14ac:dyDescent="0.25">
      <c r="A691" s="13"/>
      <c r="B691" s="56"/>
      <c r="C691" s="5"/>
      <c r="D691" s="6"/>
      <c r="E691" s="7"/>
      <c r="F691" s="6"/>
      <c r="G691" s="8"/>
      <c r="H691" s="6"/>
      <c r="I691" s="7"/>
      <c r="J691" s="6" t="str">
        <f t="shared" si="39"/>
        <v/>
      </c>
      <c r="K691" s="8"/>
      <c r="L691" s="6"/>
      <c r="M691" s="7"/>
      <c r="N691" s="6"/>
      <c r="O691" s="8"/>
      <c r="P691" s="6"/>
      <c r="Q691" s="7"/>
      <c r="U691" s="62" t="str">
        <f t="shared" si="40"/>
        <v/>
      </c>
      <c r="V691" s="62" t="str">
        <f>IF(ISERROR(MATCH($U691,$U$11:U690,0))=TRUE,U691,"")</f>
        <v/>
      </c>
      <c r="W691" s="62" t="str">
        <f t="shared" si="42"/>
        <v/>
      </c>
      <c r="X691" s="62" t="str">
        <f t="shared" si="41"/>
        <v/>
      </c>
    </row>
    <row r="692" spans="1:24" s="62" customFormat="1" ht="12.4" thickBot="1" x14ac:dyDescent="0.3">
      <c r="A692" s="13"/>
      <c r="B692" s="57"/>
      <c r="C692" s="9"/>
      <c r="D692" s="10"/>
      <c r="E692" s="11"/>
      <c r="F692" s="10"/>
      <c r="G692" s="12"/>
      <c r="H692" s="10"/>
      <c r="I692" s="11"/>
      <c r="J692" s="10" t="str">
        <f t="shared" ref="J692:J755" si="43">IF(C692="","",IF(I692="",100,""))</f>
        <v/>
      </c>
      <c r="K692" s="12"/>
      <c r="L692" s="10"/>
      <c r="M692" s="11"/>
      <c r="N692" s="10"/>
      <c r="O692" s="12"/>
      <c r="P692" s="10"/>
      <c r="Q692" s="11"/>
      <c r="U692" s="62" t="str">
        <f t="shared" si="40"/>
        <v/>
      </c>
      <c r="V692" s="62" t="str">
        <f>IF(ISERROR(MATCH($U692,$U$11:U691,0))=TRUE,U692,"")</f>
        <v/>
      </c>
      <c r="W692" s="62" t="str">
        <f t="shared" si="42"/>
        <v/>
      </c>
      <c r="X692" s="62" t="str">
        <f t="shared" si="41"/>
        <v/>
      </c>
    </row>
    <row r="693" spans="1:24" s="62" customFormat="1" ht="12.4" thickTop="1" x14ac:dyDescent="0.25">
      <c r="A693" s="13"/>
      <c r="B693" s="58"/>
      <c r="C693" s="1"/>
      <c r="D693" s="2"/>
      <c r="E693" s="3"/>
      <c r="F693" s="2"/>
      <c r="G693" s="4"/>
      <c r="H693" s="2"/>
      <c r="I693" s="3"/>
      <c r="J693" s="2" t="str">
        <f t="shared" si="43"/>
        <v/>
      </c>
      <c r="K693" s="4"/>
      <c r="L693" s="2"/>
      <c r="M693" s="3"/>
      <c r="N693" s="2"/>
      <c r="O693" s="4"/>
      <c r="P693" s="2"/>
      <c r="Q693" s="3"/>
      <c r="U693" s="62" t="str">
        <f t="shared" si="40"/>
        <v/>
      </c>
      <c r="V693" s="62" t="str">
        <f>IF(ISERROR(MATCH($U693,$U$11:U692,0))=TRUE,U693,"")</f>
        <v/>
      </c>
      <c r="W693" s="62" t="str">
        <f t="shared" si="42"/>
        <v/>
      </c>
      <c r="X693" s="62" t="str">
        <f t="shared" si="41"/>
        <v/>
      </c>
    </row>
    <row r="694" spans="1:24" s="62" customFormat="1" ht="11.85" x14ac:dyDescent="0.25">
      <c r="A694" s="13"/>
      <c r="B694" s="56"/>
      <c r="C694" s="5"/>
      <c r="D694" s="6"/>
      <c r="E694" s="7"/>
      <c r="F694" s="6"/>
      <c r="G694" s="8"/>
      <c r="H694" s="6"/>
      <c r="I694" s="7"/>
      <c r="J694" s="6" t="str">
        <f t="shared" si="43"/>
        <v/>
      </c>
      <c r="K694" s="8"/>
      <c r="L694" s="6"/>
      <c r="M694" s="7"/>
      <c r="N694" s="6"/>
      <c r="O694" s="8"/>
      <c r="P694" s="6"/>
      <c r="Q694" s="7"/>
      <c r="U694" s="62" t="str">
        <f t="shared" si="40"/>
        <v/>
      </c>
      <c r="V694" s="62" t="str">
        <f>IF(ISERROR(MATCH($U694,$U$11:U693,0))=TRUE,U694,"")</f>
        <v/>
      </c>
      <c r="W694" s="62" t="str">
        <f t="shared" si="42"/>
        <v/>
      </c>
      <c r="X694" s="62" t="str">
        <f t="shared" si="41"/>
        <v/>
      </c>
    </row>
    <row r="695" spans="1:24" s="62" customFormat="1" ht="12.4" thickBot="1" x14ac:dyDescent="0.3">
      <c r="A695" s="13"/>
      <c r="B695" s="57"/>
      <c r="C695" s="9"/>
      <c r="D695" s="10"/>
      <c r="E695" s="11"/>
      <c r="F695" s="10"/>
      <c r="G695" s="12"/>
      <c r="H695" s="10"/>
      <c r="I695" s="11"/>
      <c r="J695" s="10" t="str">
        <f t="shared" si="43"/>
        <v/>
      </c>
      <c r="K695" s="12"/>
      <c r="L695" s="10"/>
      <c r="M695" s="11"/>
      <c r="N695" s="10"/>
      <c r="O695" s="12"/>
      <c r="P695" s="10"/>
      <c r="Q695" s="11"/>
      <c r="U695" s="62" t="str">
        <f t="shared" si="40"/>
        <v/>
      </c>
      <c r="V695" s="62" t="str">
        <f>IF(ISERROR(MATCH($U695,$U$11:U694,0))=TRUE,U695,"")</f>
        <v/>
      </c>
      <c r="W695" s="62" t="str">
        <f t="shared" si="42"/>
        <v/>
      </c>
      <c r="X695" s="62" t="str">
        <f t="shared" si="41"/>
        <v/>
      </c>
    </row>
    <row r="696" spans="1:24" s="62" customFormat="1" ht="12.4" thickTop="1" x14ac:dyDescent="0.25">
      <c r="A696" s="13"/>
      <c r="B696" s="58"/>
      <c r="C696" s="1"/>
      <c r="D696" s="2"/>
      <c r="E696" s="3"/>
      <c r="F696" s="2"/>
      <c r="G696" s="4"/>
      <c r="H696" s="2"/>
      <c r="I696" s="3"/>
      <c r="J696" s="2" t="str">
        <f t="shared" si="43"/>
        <v/>
      </c>
      <c r="K696" s="4"/>
      <c r="L696" s="2"/>
      <c r="M696" s="3"/>
      <c r="N696" s="2"/>
      <c r="O696" s="4"/>
      <c r="P696" s="2"/>
      <c r="Q696" s="3"/>
      <c r="U696" s="62" t="str">
        <f t="shared" si="40"/>
        <v/>
      </c>
      <c r="V696" s="62" t="str">
        <f>IF(ISERROR(MATCH($U696,$U$11:U695,0))=TRUE,U696,"")</f>
        <v/>
      </c>
      <c r="W696" s="62" t="str">
        <f t="shared" si="42"/>
        <v/>
      </c>
      <c r="X696" s="62" t="str">
        <f t="shared" si="41"/>
        <v/>
      </c>
    </row>
    <row r="697" spans="1:24" s="62" customFormat="1" ht="11.85" x14ac:dyDescent="0.25">
      <c r="A697" s="13"/>
      <c r="B697" s="56"/>
      <c r="C697" s="5"/>
      <c r="D697" s="6"/>
      <c r="E697" s="7"/>
      <c r="F697" s="6"/>
      <c r="G697" s="8"/>
      <c r="H697" s="6"/>
      <c r="I697" s="7"/>
      <c r="J697" s="6" t="str">
        <f t="shared" si="43"/>
        <v/>
      </c>
      <c r="K697" s="8"/>
      <c r="L697" s="6"/>
      <c r="M697" s="7"/>
      <c r="N697" s="6"/>
      <c r="O697" s="8"/>
      <c r="P697" s="6"/>
      <c r="Q697" s="7"/>
      <c r="U697" s="62" t="str">
        <f t="shared" si="40"/>
        <v/>
      </c>
      <c r="V697" s="62" t="str">
        <f>IF(ISERROR(MATCH($U697,$U$11:U696,0))=TRUE,U697,"")</f>
        <v/>
      </c>
      <c r="W697" s="62" t="str">
        <f t="shared" si="42"/>
        <v/>
      </c>
      <c r="X697" s="62" t="str">
        <f t="shared" si="41"/>
        <v/>
      </c>
    </row>
    <row r="698" spans="1:24" s="62" customFormat="1" ht="12.4" thickBot="1" x14ac:dyDescent="0.3">
      <c r="A698" s="13"/>
      <c r="B698" s="57"/>
      <c r="C698" s="9"/>
      <c r="D698" s="10"/>
      <c r="E698" s="11"/>
      <c r="F698" s="10"/>
      <c r="G698" s="12"/>
      <c r="H698" s="10"/>
      <c r="I698" s="11"/>
      <c r="J698" s="10" t="str">
        <f t="shared" si="43"/>
        <v/>
      </c>
      <c r="K698" s="12"/>
      <c r="L698" s="10"/>
      <c r="M698" s="11"/>
      <c r="N698" s="10"/>
      <c r="O698" s="12"/>
      <c r="P698" s="10"/>
      <c r="Q698" s="11"/>
      <c r="U698" s="62" t="str">
        <f t="shared" si="40"/>
        <v/>
      </c>
      <c r="V698" s="62" t="str">
        <f>IF(ISERROR(MATCH($U698,$U$11:U697,0))=TRUE,U698,"")</f>
        <v/>
      </c>
      <c r="W698" s="62" t="str">
        <f t="shared" si="42"/>
        <v/>
      </c>
      <c r="X698" s="62" t="str">
        <f t="shared" si="41"/>
        <v/>
      </c>
    </row>
    <row r="699" spans="1:24" s="62" customFormat="1" ht="12.4" thickTop="1" x14ac:dyDescent="0.25">
      <c r="A699" s="13"/>
      <c r="B699" s="58"/>
      <c r="C699" s="1"/>
      <c r="D699" s="2"/>
      <c r="E699" s="3"/>
      <c r="F699" s="2"/>
      <c r="G699" s="4"/>
      <c r="H699" s="2"/>
      <c r="I699" s="3"/>
      <c r="J699" s="2" t="str">
        <f t="shared" si="43"/>
        <v/>
      </c>
      <c r="K699" s="4"/>
      <c r="L699" s="2"/>
      <c r="M699" s="3"/>
      <c r="N699" s="2"/>
      <c r="O699" s="4"/>
      <c r="P699" s="2"/>
      <c r="Q699" s="3"/>
      <c r="U699" s="62" t="str">
        <f t="shared" si="40"/>
        <v/>
      </c>
      <c r="V699" s="62" t="str">
        <f>IF(ISERROR(MATCH($U699,$U$11:U698,0))=TRUE,U699,"")</f>
        <v/>
      </c>
      <c r="W699" s="62" t="str">
        <f t="shared" si="42"/>
        <v/>
      </c>
      <c r="X699" s="62" t="str">
        <f t="shared" si="41"/>
        <v/>
      </c>
    </row>
    <row r="700" spans="1:24" s="62" customFormat="1" ht="11.85" x14ac:dyDescent="0.25">
      <c r="A700" s="13"/>
      <c r="B700" s="56"/>
      <c r="C700" s="5"/>
      <c r="D700" s="6"/>
      <c r="E700" s="7"/>
      <c r="F700" s="6"/>
      <c r="G700" s="8"/>
      <c r="H700" s="6"/>
      <c r="I700" s="7"/>
      <c r="J700" s="6" t="str">
        <f t="shared" si="43"/>
        <v/>
      </c>
      <c r="K700" s="8"/>
      <c r="L700" s="6"/>
      <c r="M700" s="7"/>
      <c r="N700" s="6"/>
      <c r="O700" s="8"/>
      <c r="P700" s="6"/>
      <c r="Q700" s="7"/>
      <c r="U700" s="62" t="str">
        <f t="shared" si="40"/>
        <v/>
      </c>
      <c r="V700" s="62" t="str">
        <f>IF(ISERROR(MATCH($U700,$U$11:U699,0))=TRUE,U700,"")</f>
        <v/>
      </c>
      <c r="W700" s="62" t="str">
        <f t="shared" si="42"/>
        <v/>
      </c>
      <c r="X700" s="62" t="str">
        <f t="shared" si="41"/>
        <v/>
      </c>
    </row>
    <row r="701" spans="1:24" s="62" customFormat="1" ht="12.4" thickBot="1" x14ac:dyDescent="0.3">
      <c r="A701" s="13"/>
      <c r="B701" s="57"/>
      <c r="C701" s="9"/>
      <c r="D701" s="10"/>
      <c r="E701" s="11"/>
      <c r="F701" s="10"/>
      <c r="G701" s="12"/>
      <c r="H701" s="10"/>
      <c r="I701" s="11"/>
      <c r="J701" s="10" t="str">
        <f t="shared" si="43"/>
        <v/>
      </c>
      <c r="K701" s="12"/>
      <c r="L701" s="10"/>
      <c r="M701" s="11"/>
      <c r="N701" s="10"/>
      <c r="O701" s="12"/>
      <c r="P701" s="10"/>
      <c r="Q701" s="11"/>
      <c r="U701" s="62" t="str">
        <f t="shared" si="40"/>
        <v/>
      </c>
      <c r="V701" s="62" t="str">
        <f>IF(ISERROR(MATCH($U701,$U$11:U700,0))=TRUE,U701,"")</f>
        <v/>
      </c>
      <c r="W701" s="62" t="str">
        <f t="shared" si="42"/>
        <v/>
      </c>
      <c r="X701" s="62" t="str">
        <f t="shared" si="41"/>
        <v/>
      </c>
    </row>
    <row r="702" spans="1:24" s="62" customFormat="1" ht="12.4" thickTop="1" x14ac:dyDescent="0.25">
      <c r="A702" s="13"/>
      <c r="B702" s="58"/>
      <c r="C702" s="1"/>
      <c r="D702" s="2"/>
      <c r="E702" s="3"/>
      <c r="F702" s="2"/>
      <c r="G702" s="4"/>
      <c r="H702" s="2"/>
      <c r="I702" s="3"/>
      <c r="J702" s="2" t="str">
        <f t="shared" si="43"/>
        <v/>
      </c>
      <c r="K702" s="4"/>
      <c r="L702" s="2"/>
      <c r="M702" s="3"/>
      <c r="N702" s="2"/>
      <c r="O702" s="4"/>
      <c r="P702" s="2"/>
      <c r="Q702" s="3"/>
      <c r="U702" s="62" t="str">
        <f t="shared" si="40"/>
        <v/>
      </c>
      <c r="V702" s="62" t="str">
        <f>IF(ISERROR(MATCH($U702,$U$11:U701,0))=TRUE,U702,"")</f>
        <v/>
      </c>
      <c r="W702" s="62" t="str">
        <f t="shared" si="42"/>
        <v/>
      </c>
      <c r="X702" s="62" t="str">
        <f t="shared" si="41"/>
        <v/>
      </c>
    </row>
    <row r="703" spans="1:24" s="62" customFormat="1" ht="11.85" x14ac:dyDescent="0.25">
      <c r="A703" s="13"/>
      <c r="B703" s="56"/>
      <c r="C703" s="5"/>
      <c r="D703" s="6"/>
      <c r="E703" s="7"/>
      <c r="F703" s="6"/>
      <c r="G703" s="8"/>
      <c r="H703" s="6"/>
      <c r="I703" s="7"/>
      <c r="J703" s="6" t="str">
        <f t="shared" si="43"/>
        <v/>
      </c>
      <c r="K703" s="8"/>
      <c r="L703" s="6"/>
      <c r="M703" s="7"/>
      <c r="N703" s="6"/>
      <c r="O703" s="8"/>
      <c r="P703" s="6"/>
      <c r="Q703" s="7"/>
      <c r="U703" s="62" t="str">
        <f t="shared" si="40"/>
        <v/>
      </c>
      <c r="V703" s="62" t="str">
        <f>IF(ISERROR(MATCH($U703,$U$11:U702,0))=TRUE,U703,"")</f>
        <v/>
      </c>
      <c r="W703" s="62" t="str">
        <f t="shared" si="42"/>
        <v/>
      </c>
      <c r="X703" s="62" t="str">
        <f t="shared" si="41"/>
        <v/>
      </c>
    </row>
    <row r="704" spans="1:24" s="62" customFormat="1" ht="12.4" thickBot="1" x14ac:dyDescent="0.3">
      <c r="A704" s="13"/>
      <c r="B704" s="57"/>
      <c r="C704" s="9"/>
      <c r="D704" s="10"/>
      <c r="E704" s="11"/>
      <c r="F704" s="10"/>
      <c r="G704" s="12"/>
      <c r="H704" s="10"/>
      <c r="I704" s="11"/>
      <c r="J704" s="10" t="str">
        <f t="shared" si="43"/>
        <v/>
      </c>
      <c r="K704" s="12"/>
      <c r="L704" s="10"/>
      <c r="M704" s="11"/>
      <c r="N704" s="10"/>
      <c r="O704" s="12"/>
      <c r="P704" s="10"/>
      <c r="Q704" s="11"/>
      <c r="U704" s="62" t="str">
        <f t="shared" si="40"/>
        <v/>
      </c>
      <c r="V704" s="62" t="str">
        <f>IF(ISERROR(MATCH($U704,$U$11:U703,0))=TRUE,U704,"")</f>
        <v/>
      </c>
      <c r="W704" s="62" t="str">
        <f t="shared" si="42"/>
        <v/>
      </c>
      <c r="X704" s="62" t="str">
        <f t="shared" si="41"/>
        <v/>
      </c>
    </row>
    <row r="705" spans="1:24" s="62" customFormat="1" ht="12.4" thickTop="1" x14ac:dyDescent="0.25">
      <c r="A705" s="13"/>
      <c r="B705" s="58"/>
      <c r="C705" s="1"/>
      <c r="D705" s="2"/>
      <c r="E705" s="3"/>
      <c r="F705" s="2"/>
      <c r="G705" s="4"/>
      <c r="H705" s="2"/>
      <c r="I705" s="3"/>
      <c r="J705" s="2" t="str">
        <f t="shared" si="43"/>
        <v/>
      </c>
      <c r="K705" s="4"/>
      <c r="L705" s="2"/>
      <c r="M705" s="3"/>
      <c r="N705" s="2"/>
      <c r="O705" s="4"/>
      <c r="P705" s="2"/>
      <c r="Q705" s="3"/>
      <c r="U705" s="62" t="str">
        <f t="shared" si="40"/>
        <v/>
      </c>
      <c r="V705" s="62" t="str">
        <f>IF(ISERROR(MATCH($U705,$U$11:U704,0))=TRUE,U705,"")</f>
        <v/>
      </c>
      <c r="W705" s="62" t="str">
        <f t="shared" si="42"/>
        <v/>
      </c>
      <c r="X705" s="62" t="str">
        <f t="shared" si="41"/>
        <v/>
      </c>
    </row>
    <row r="706" spans="1:24" s="62" customFormat="1" ht="11.85" x14ac:dyDescent="0.25">
      <c r="A706" s="13"/>
      <c r="B706" s="56"/>
      <c r="C706" s="5"/>
      <c r="D706" s="6"/>
      <c r="E706" s="7"/>
      <c r="F706" s="6"/>
      <c r="G706" s="8"/>
      <c r="H706" s="6"/>
      <c r="I706" s="7"/>
      <c r="J706" s="6" t="str">
        <f t="shared" si="43"/>
        <v/>
      </c>
      <c r="K706" s="8"/>
      <c r="L706" s="6"/>
      <c r="M706" s="7"/>
      <c r="N706" s="6"/>
      <c r="O706" s="8"/>
      <c r="P706" s="6"/>
      <c r="Q706" s="7"/>
      <c r="U706" s="62" t="str">
        <f t="shared" si="40"/>
        <v/>
      </c>
      <c r="V706" s="62" t="str">
        <f>IF(ISERROR(MATCH($U706,$U$11:U705,0))=TRUE,U706,"")</f>
        <v/>
      </c>
      <c r="W706" s="62" t="str">
        <f t="shared" si="42"/>
        <v/>
      </c>
      <c r="X706" s="62" t="str">
        <f t="shared" si="41"/>
        <v/>
      </c>
    </row>
    <row r="707" spans="1:24" s="62" customFormat="1" ht="12.4" thickBot="1" x14ac:dyDescent="0.3">
      <c r="A707" s="13"/>
      <c r="B707" s="57"/>
      <c r="C707" s="9"/>
      <c r="D707" s="10"/>
      <c r="E707" s="11"/>
      <c r="F707" s="10"/>
      <c r="G707" s="12"/>
      <c r="H707" s="10"/>
      <c r="I707" s="11"/>
      <c r="J707" s="10" t="str">
        <f t="shared" si="43"/>
        <v/>
      </c>
      <c r="K707" s="12"/>
      <c r="L707" s="10"/>
      <c r="M707" s="11"/>
      <c r="N707" s="10"/>
      <c r="O707" s="12"/>
      <c r="P707" s="10"/>
      <c r="Q707" s="11"/>
      <c r="U707" s="62" t="str">
        <f t="shared" si="40"/>
        <v/>
      </c>
      <c r="V707" s="62" t="str">
        <f>IF(ISERROR(MATCH($U707,$U$11:U706,0))=TRUE,U707,"")</f>
        <v/>
      </c>
      <c r="W707" s="62" t="str">
        <f t="shared" si="42"/>
        <v/>
      </c>
      <c r="X707" s="62" t="str">
        <f t="shared" si="41"/>
        <v/>
      </c>
    </row>
    <row r="708" spans="1:24" s="62" customFormat="1" ht="12.4" thickTop="1" x14ac:dyDescent="0.25">
      <c r="A708" s="13"/>
      <c r="B708" s="58"/>
      <c r="C708" s="1"/>
      <c r="D708" s="2"/>
      <c r="E708" s="3"/>
      <c r="F708" s="2"/>
      <c r="G708" s="4"/>
      <c r="H708" s="2"/>
      <c r="I708" s="3"/>
      <c r="J708" s="2" t="str">
        <f t="shared" si="43"/>
        <v/>
      </c>
      <c r="K708" s="4"/>
      <c r="L708" s="2"/>
      <c r="M708" s="3"/>
      <c r="N708" s="2"/>
      <c r="O708" s="4"/>
      <c r="P708" s="2"/>
      <c r="Q708" s="3"/>
      <c r="U708" s="62" t="str">
        <f t="shared" si="40"/>
        <v/>
      </c>
      <c r="V708" s="62" t="str">
        <f>IF(ISERROR(MATCH($U708,$U$11:U707,0))=TRUE,U708,"")</f>
        <v/>
      </c>
      <c r="W708" s="62" t="str">
        <f t="shared" si="42"/>
        <v/>
      </c>
      <c r="X708" s="62" t="str">
        <f t="shared" si="41"/>
        <v/>
      </c>
    </row>
    <row r="709" spans="1:24" s="62" customFormat="1" ht="11.85" x14ac:dyDescent="0.25">
      <c r="A709" s="13"/>
      <c r="B709" s="56"/>
      <c r="C709" s="5"/>
      <c r="D709" s="6"/>
      <c r="E709" s="7"/>
      <c r="F709" s="6"/>
      <c r="G709" s="8"/>
      <c r="H709" s="6"/>
      <c r="I709" s="7"/>
      <c r="J709" s="6" t="str">
        <f t="shared" si="43"/>
        <v/>
      </c>
      <c r="K709" s="8"/>
      <c r="L709" s="6"/>
      <c r="M709" s="7"/>
      <c r="N709" s="6"/>
      <c r="O709" s="8"/>
      <c r="P709" s="6"/>
      <c r="Q709" s="7"/>
      <c r="U709" s="62" t="str">
        <f t="shared" si="40"/>
        <v/>
      </c>
      <c r="V709" s="62" t="str">
        <f>IF(ISERROR(MATCH($U709,$U$11:U708,0))=TRUE,U709,"")</f>
        <v/>
      </c>
      <c r="W709" s="62" t="str">
        <f t="shared" si="42"/>
        <v/>
      </c>
      <c r="X709" s="62" t="str">
        <f t="shared" si="41"/>
        <v/>
      </c>
    </row>
    <row r="710" spans="1:24" s="62" customFormat="1" ht="12.4" thickBot="1" x14ac:dyDescent="0.3">
      <c r="A710" s="13"/>
      <c r="B710" s="57"/>
      <c r="C710" s="9"/>
      <c r="D710" s="10"/>
      <c r="E710" s="11"/>
      <c r="F710" s="10"/>
      <c r="G710" s="12"/>
      <c r="H710" s="10"/>
      <c r="I710" s="11"/>
      <c r="J710" s="10" t="str">
        <f t="shared" si="43"/>
        <v/>
      </c>
      <c r="K710" s="12"/>
      <c r="L710" s="10"/>
      <c r="M710" s="11"/>
      <c r="N710" s="10"/>
      <c r="O710" s="12"/>
      <c r="P710" s="10"/>
      <c r="Q710" s="11"/>
      <c r="U710" s="62" t="str">
        <f t="shared" si="40"/>
        <v/>
      </c>
      <c r="V710" s="62" t="str">
        <f>IF(ISERROR(MATCH($U710,$U$11:U709,0))=TRUE,U710,"")</f>
        <v/>
      </c>
      <c r="W710" s="62" t="str">
        <f t="shared" si="42"/>
        <v/>
      </c>
      <c r="X710" s="62" t="str">
        <f t="shared" si="41"/>
        <v/>
      </c>
    </row>
    <row r="711" spans="1:24" s="62" customFormat="1" ht="12.4" thickTop="1" x14ac:dyDescent="0.25">
      <c r="A711" s="13"/>
      <c r="B711" s="58"/>
      <c r="C711" s="1"/>
      <c r="D711" s="2"/>
      <c r="E711" s="3"/>
      <c r="F711" s="2"/>
      <c r="G711" s="4"/>
      <c r="H711" s="2"/>
      <c r="I711" s="3"/>
      <c r="J711" s="2" t="str">
        <f t="shared" si="43"/>
        <v/>
      </c>
      <c r="K711" s="4"/>
      <c r="L711" s="2"/>
      <c r="M711" s="3"/>
      <c r="N711" s="2"/>
      <c r="O711" s="4"/>
      <c r="P711" s="2"/>
      <c r="Q711" s="3"/>
      <c r="U711" s="62" t="str">
        <f t="shared" si="40"/>
        <v/>
      </c>
      <c r="V711" s="62" t="str">
        <f>IF(ISERROR(MATCH($U711,$U$11:U710,0))=TRUE,U711,"")</f>
        <v/>
      </c>
      <c r="W711" s="62" t="str">
        <f t="shared" si="42"/>
        <v/>
      </c>
      <c r="X711" s="62" t="str">
        <f t="shared" si="41"/>
        <v/>
      </c>
    </row>
    <row r="712" spans="1:24" s="62" customFormat="1" ht="11.85" x14ac:dyDescent="0.25">
      <c r="A712" s="13"/>
      <c r="B712" s="56"/>
      <c r="C712" s="5"/>
      <c r="D712" s="6"/>
      <c r="E712" s="7"/>
      <c r="F712" s="6"/>
      <c r="G712" s="8"/>
      <c r="H712" s="6"/>
      <c r="I712" s="7"/>
      <c r="J712" s="6" t="str">
        <f t="shared" si="43"/>
        <v/>
      </c>
      <c r="K712" s="8"/>
      <c r="L712" s="6"/>
      <c r="M712" s="7"/>
      <c r="N712" s="6"/>
      <c r="O712" s="8"/>
      <c r="P712" s="6"/>
      <c r="Q712" s="7"/>
      <c r="U712" s="62" t="str">
        <f t="shared" si="40"/>
        <v/>
      </c>
      <c r="V712" s="62" t="str">
        <f>IF(ISERROR(MATCH($U712,$U$11:U711,0))=TRUE,U712,"")</f>
        <v/>
      </c>
      <c r="W712" s="62" t="str">
        <f t="shared" si="42"/>
        <v/>
      </c>
      <c r="X712" s="62" t="str">
        <f t="shared" si="41"/>
        <v/>
      </c>
    </row>
    <row r="713" spans="1:24" s="62" customFormat="1" ht="12.4" thickBot="1" x14ac:dyDescent="0.3">
      <c r="A713" s="13"/>
      <c r="B713" s="57"/>
      <c r="C713" s="9"/>
      <c r="D713" s="10"/>
      <c r="E713" s="11"/>
      <c r="F713" s="10"/>
      <c r="G713" s="12"/>
      <c r="H713" s="10"/>
      <c r="I713" s="11"/>
      <c r="J713" s="10" t="str">
        <f t="shared" si="43"/>
        <v/>
      </c>
      <c r="K713" s="12"/>
      <c r="L713" s="10"/>
      <c r="M713" s="11"/>
      <c r="N713" s="10"/>
      <c r="O713" s="12"/>
      <c r="P713" s="10"/>
      <c r="Q713" s="11"/>
      <c r="U713" s="62" t="str">
        <f t="shared" si="40"/>
        <v/>
      </c>
      <c r="V713" s="62" t="str">
        <f>IF(ISERROR(MATCH($U713,$U$11:U712,0))=TRUE,U713,"")</f>
        <v/>
      </c>
      <c r="W713" s="62" t="str">
        <f t="shared" si="42"/>
        <v/>
      </c>
      <c r="X713" s="62" t="str">
        <f t="shared" si="41"/>
        <v/>
      </c>
    </row>
    <row r="714" spans="1:24" s="62" customFormat="1" ht="12.4" thickTop="1" x14ac:dyDescent="0.25">
      <c r="A714" s="13"/>
      <c r="B714" s="58"/>
      <c r="C714" s="1"/>
      <c r="D714" s="2"/>
      <c r="E714" s="3"/>
      <c r="F714" s="2"/>
      <c r="G714" s="4"/>
      <c r="H714" s="2"/>
      <c r="I714" s="3"/>
      <c r="J714" s="2" t="str">
        <f t="shared" si="43"/>
        <v/>
      </c>
      <c r="K714" s="4"/>
      <c r="L714" s="2"/>
      <c r="M714" s="3"/>
      <c r="N714" s="2"/>
      <c r="O714" s="4"/>
      <c r="P714" s="2"/>
      <c r="Q714" s="3"/>
      <c r="U714" s="62" t="str">
        <f t="shared" si="40"/>
        <v/>
      </c>
      <c r="V714" s="62" t="str">
        <f>IF(ISERROR(MATCH($U714,$U$11:U713,0))=TRUE,U714,"")</f>
        <v/>
      </c>
      <c r="W714" s="62" t="str">
        <f t="shared" si="42"/>
        <v/>
      </c>
      <c r="X714" s="62" t="str">
        <f t="shared" si="41"/>
        <v/>
      </c>
    </row>
    <row r="715" spans="1:24" s="62" customFormat="1" ht="11.85" x14ac:dyDescent="0.25">
      <c r="A715" s="13"/>
      <c r="B715" s="56"/>
      <c r="C715" s="5"/>
      <c r="D715" s="6"/>
      <c r="E715" s="7"/>
      <c r="F715" s="6"/>
      <c r="G715" s="8"/>
      <c r="H715" s="6"/>
      <c r="I715" s="7"/>
      <c r="J715" s="6" t="str">
        <f t="shared" si="43"/>
        <v/>
      </c>
      <c r="K715" s="8"/>
      <c r="L715" s="6"/>
      <c r="M715" s="7"/>
      <c r="N715" s="6"/>
      <c r="O715" s="8"/>
      <c r="P715" s="6"/>
      <c r="Q715" s="7"/>
      <c r="U715" s="62" t="str">
        <f t="shared" si="40"/>
        <v/>
      </c>
      <c r="V715" s="62" t="str">
        <f>IF(ISERROR(MATCH($U715,$U$11:U714,0))=TRUE,U715,"")</f>
        <v/>
      </c>
      <c r="W715" s="62" t="str">
        <f t="shared" si="42"/>
        <v/>
      </c>
      <c r="X715" s="62" t="str">
        <f t="shared" si="41"/>
        <v/>
      </c>
    </row>
    <row r="716" spans="1:24" s="62" customFormat="1" ht="12.4" thickBot="1" x14ac:dyDescent="0.3">
      <c r="A716" s="13"/>
      <c r="B716" s="57"/>
      <c r="C716" s="9"/>
      <c r="D716" s="10"/>
      <c r="E716" s="11"/>
      <c r="F716" s="10"/>
      <c r="G716" s="12"/>
      <c r="H716" s="10"/>
      <c r="I716" s="11"/>
      <c r="J716" s="10" t="str">
        <f t="shared" si="43"/>
        <v/>
      </c>
      <c r="K716" s="12"/>
      <c r="L716" s="10"/>
      <c r="M716" s="11"/>
      <c r="N716" s="10"/>
      <c r="O716" s="12"/>
      <c r="P716" s="10"/>
      <c r="Q716" s="11"/>
      <c r="U716" s="62" t="str">
        <f t="shared" ref="U716:U779" si="44">IF(OR(C716="",D716=""),"",INDEX($Z$12:$Z$63,MATCH($D716,$AA$12:$AA$63,0),0)&amp;" "&amp;D716&amp;" "&amp;C716)</f>
        <v/>
      </c>
      <c r="V716" s="62" t="str">
        <f>IF(ISERROR(MATCH($U716,$U$11:U715,0))=TRUE,U716,"")</f>
        <v/>
      </c>
      <c r="W716" s="62" t="str">
        <f t="shared" si="42"/>
        <v/>
      </c>
      <c r="X716" s="62" t="str">
        <f t="shared" ref="X716:X779" si="45">IF(V716="","",COUNTIF($V$11:$V$553,"&gt;"&amp;V716)+1)</f>
        <v/>
      </c>
    </row>
    <row r="717" spans="1:24" s="62" customFormat="1" ht="12.4" thickTop="1" x14ac:dyDescent="0.25">
      <c r="A717" s="13"/>
      <c r="B717" s="58"/>
      <c r="C717" s="1"/>
      <c r="D717" s="2"/>
      <c r="E717" s="3"/>
      <c r="F717" s="2"/>
      <c r="G717" s="4"/>
      <c r="H717" s="2"/>
      <c r="I717" s="3"/>
      <c r="J717" s="2" t="str">
        <f t="shared" si="43"/>
        <v/>
      </c>
      <c r="K717" s="4"/>
      <c r="L717" s="2"/>
      <c r="M717" s="3"/>
      <c r="N717" s="2"/>
      <c r="O717" s="4"/>
      <c r="P717" s="2"/>
      <c r="Q717" s="3"/>
      <c r="U717" s="62" t="str">
        <f t="shared" si="44"/>
        <v/>
      </c>
      <c r="V717" s="62" t="str">
        <f>IF(ISERROR(MATCH($U717,$U$11:U716,0))=TRUE,U717,"")</f>
        <v/>
      </c>
      <c r="W717" s="62" t="str">
        <f t="shared" ref="W717:W780" si="46">IF(V717="","",RANK(X717,$X$12:$X$850,0))</f>
        <v/>
      </c>
      <c r="X717" s="62" t="str">
        <f t="shared" si="45"/>
        <v/>
      </c>
    </row>
    <row r="718" spans="1:24" s="62" customFormat="1" ht="11.85" x14ac:dyDescent="0.25">
      <c r="A718" s="13"/>
      <c r="B718" s="56"/>
      <c r="C718" s="5"/>
      <c r="D718" s="6"/>
      <c r="E718" s="7"/>
      <c r="F718" s="6"/>
      <c r="G718" s="8"/>
      <c r="H718" s="6"/>
      <c r="I718" s="7"/>
      <c r="J718" s="6" t="str">
        <f t="shared" si="43"/>
        <v/>
      </c>
      <c r="K718" s="8"/>
      <c r="L718" s="6"/>
      <c r="M718" s="7"/>
      <c r="N718" s="6"/>
      <c r="O718" s="8"/>
      <c r="P718" s="6"/>
      <c r="Q718" s="7"/>
      <c r="U718" s="62" t="str">
        <f t="shared" si="44"/>
        <v/>
      </c>
      <c r="V718" s="62" t="str">
        <f>IF(ISERROR(MATCH($U718,$U$11:U717,0))=TRUE,U718,"")</f>
        <v/>
      </c>
      <c r="W718" s="62" t="str">
        <f t="shared" si="46"/>
        <v/>
      </c>
      <c r="X718" s="62" t="str">
        <f t="shared" si="45"/>
        <v/>
      </c>
    </row>
    <row r="719" spans="1:24" s="62" customFormat="1" ht="12.4" thickBot="1" x14ac:dyDescent="0.3">
      <c r="A719" s="13"/>
      <c r="B719" s="57"/>
      <c r="C719" s="9"/>
      <c r="D719" s="10"/>
      <c r="E719" s="11"/>
      <c r="F719" s="10"/>
      <c r="G719" s="12"/>
      <c r="H719" s="10"/>
      <c r="I719" s="11"/>
      <c r="J719" s="10" t="str">
        <f t="shared" si="43"/>
        <v/>
      </c>
      <c r="K719" s="12"/>
      <c r="L719" s="10"/>
      <c r="M719" s="11"/>
      <c r="N719" s="10"/>
      <c r="O719" s="12"/>
      <c r="P719" s="10"/>
      <c r="Q719" s="11"/>
      <c r="U719" s="62" t="str">
        <f t="shared" si="44"/>
        <v/>
      </c>
      <c r="V719" s="62" t="str">
        <f>IF(ISERROR(MATCH($U719,$U$11:U718,0))=TRUE,U719,"")</f>
        <v/>
      </c>
      <c r="W719" s="62" t="str">
        <f t="shared" si="46"/>
        <v/>
      </c>
      <c r="X719" s="62" t="str">
        <f t="shared" si="45"/>
        <v/>
      </c>
    </row>
    <row r="720" spans="1:24" s="62" customFormat="1" ht="12.4" thickTop="1" x14ac:dyDescent="0.25">
      <c r="A720" s="13"/>
      <c r="B720" s="58"/>
      <c r="C720" s="1"/>
      <c r="D720" s="2"/>
      <c r="E720" s="3"/>
      <c r="F720" s="2"/>
      <c r="G720" s="4"/>
      <c r="H720" s="2"/>
      <c r="I720" s="3"/>
      <c r="J720" s="2" t="str">
        <f t="shared" si="43"/>
        <v/>
      </c>
      <c r="K720" s="4"/>
      <c r="L720" s="2"/>
      <c r="M720" s="3"/>
      <c r="N720" s="2"/>
      <c r="O720" s="4"/>
      <c r="P720" s="2"/>
      <c r="Q720" s="3"/>
      <c r="U720" s="62" t="str">
        <f t="shared" si="44"/>
        <v/>
      </c>
      <c r="V720" s="62" t="str">
        <f>IF(ISERROR(MATCH($U720,$U$11:U719,0))=TRUE,U720,"")</f>
        <v/>
      </c>
      <c r="W720" s="62" t="str">
        <f t="shared" si="46"/>
        <v/>
      </c>
      <c r="X720" s="62" t="str">
        <f t="shared" si="45"/>
        <v/>
      </c>
    </row>
    <row r="721" spans="1:24" s="62" customFormat="1" ht="11.85" x14ac:dyDescent="0.25">
      <c r="A721" s="13"/>
      <c r="B721" s="56"/>
      <c r="C721" s="5"/>
      <c r="D721" s="6"/>
      <c r="E721" s="7"/>
      <c r="F721" s="6"/>
      <c r="G721" s="8"/>
      <c r="H721" s="6"/>
      <c r="I721" s="7"/>
      <c r="J721" s="6" t="str">
        <f t="shared" si="43"/>
        <v/>
      </c>
      <c r="K721" s="8"/>
      <c r="L721" s="6"/>
      <c r="M721" s="7"/>
      <c r="N721" s="6"/>
      <c r="O721" s="8"/>
      <c r="P721" s="6"/>
      <c r="Q721" s="7"/>
      <c r="U721" s="62" t="str">
        <f t="shared" si="44"/>
        <v/>
      </c>
      <c r="V721" s="62" t="str">
        <f>IF(ISERROR(MATCH($U721,$U$11:U720,0))=TRUE,U721,"")</f>
        <v/>
      </c>
      <c r="W721" s="62" t="str">
        <f t="shared" si="46"/>
        <v/>
      </c>
      <c r="X721" s="62" t="str">
        <f t="shared" si="45"/>
        <v/>
      </c>
    </row>
    <row r="722" spans="1:24" s="62" customFormat="1" ht="12.4" thickBot="1" x14ac:dyDescent="0.3">
      <c r="A722" s="13"/>
      <c r="B722" s="57"/>
      <c r="C722" s="9"/>
      <c r="D722" s="10"/>
      <c r="E722" s="11"/>
      <c r="F722" s="10"/>
      <c r="G722" s="12"/>
      <c r="H722" s="10"/>
      <c r="I722" s="11"/>
      <c r="J722" s="10" t="str">
        <f t="shared" si="43"/>
        <v/>
      </c>
      <c r="K722" s="12"/>
      <c r="L722" s="10"/>
      <c r="M722" s="11"/>
      <c r="N722" s="10"/>
      <c r="O722" s="12"/>
      <c r="P722" s="10"/>
      <c r="Q722" s="11"/>
      <c r="U722" s="62" t="str">
        <f t="shared" si="44"/>
        <v/>
      </c>
      <c r="V722" s="62" t="str">
        <f>IF(ISERROR(MATCH($U722,$U$11:U721,0))=TRUE,U722,"")</f>
        <v/>
      </c>
      <c r="W722" s="62" t="str">
        <f t="shared" si="46"/>
        <v/>
      </c>
      <c r="X722" s="62" t="str">
        <f t="shared" si="45"/>
        <v/>
      </c>
    </row>
    <row r="723" spans="1:24" s="62" customFormat="1" ht="12.4" thickTop="1" x14ac:dyDescent="0.25">
      <c r="A723" s="13"/>
      <c r="B723" s="58"/>
      <c r="C723" s="1"/>
      <c r="D723" s="2"/>
      <c r="E723" s="3"/>
      <c r="F723" s="2"/>
      <c r="G723" s="4"/>
      <c r="H723" s="2"/>
      <c r="I723" s="3"/>
      <c r="J723" s="2" t="str">
        <f t="shared" si="43"/>
        <v/>
      </c>
      <c r="K723" s="4"/>
      <c r="L723" s="2"/>
      <c r="M723" s="3"/>
      <c r="N723" s="2"/>
      <c r="O723" s="4"/>
      <c r="P723" s="2"/>
      <c r="Q723" s="3"/>
      <c r="U723" s="62" t="str">
        <f t="shared" si="44"/>
        <v/>
      </c>
      <c r="V723" s="62" t="str">
        <f>IF(ISERROR(MATCH($U723,$U$11:U722,0))=TRUE,U723,"")</f>
        <v/>
      </c>
      <c r="W723" s="62" t="str">
        <f t="shared" si="46"/>
        <v/>
      </c>
      <c r="X723" s="62" t="str">
        <f t="shared" si="45"/>
        <v/>
      </c>
    </row>
    <row r="724" spans="1:24" s="62" customFormat="1" ht="11.85" x14ac:dyDescent="0.25">
      <c r="A724" s="13"/>
      <c r="B724" s="56"/>
      <c r="C724" s="5"/>
      <c r="D724" s="6"/>
      <c r="E724" s="7"/>
      <c r="F724" s="6"/>
      <c r="G724" s="8"/>
      <c r="H724" s="6"/>
      <c r="I724" s="7"/>
      <c r="J724" s="6" t="str">
        <f t="shared" si="43"/>
        <v/>
      </c>
      <c r="K724" s="8"/>
      <c r="L724" s="6"/>
      <c r="M724" s="7"/>
      <c r="N724" s="6"/>
      <c r="O724" s="8"/>
      <c r="P724" s="6"/>
      <c r="Q724" s="7"/>
      <c r="U724" s="62" t="str">
        <f t="shared" si="44"/>
        <v/>
      </c>
      <c r="V724" s="62" t="str">
        <f>IF(ISERROR(MATCH($U724,$U$11:U723,0))=TRUE,U724,"")</f>
        <v/>
      </c>
      <c r="W724" s="62" t="str">
        <f t="shared" si="46"/>
        <v/>
      </c>
      <c r="X724" s="62" t="str">
        <f t="shared" si="45"/>
        <v/>
      </c>
    </row>
    <row r="725" spans="1:24" s="62" customFormat="1" ht="12.4" thickBot="1" x14ac:dyDescent="0.3">
      <c r="A725" s="13"/>
      <c r="B725" s="57"/>
      <c r="C725" s="9"/>
      <c r="D725" s="10"/>
      <c r="E725" s="11"/>
      <c r="F725" s="10"/>
      <c r="G725" s="12"/>
      <c r="H725" s="10"/>
      <c r="I725" s="11"/>
      <c r="J725" s="10" t="str">
        <f t="shared" si="43"/>
        <v/>
      </c>
      <c r="K725" s="12"/>
      <c r="L725" s="10"/>
      <c r="M725" s="11"/>
      <c r="N725" s="10"/>
      <c r="O725" s="12"/>
      <c r="P725" s="10"/>
      <c r="Q725" s="11"/>
      <c r="U725" s="62" t="str">
        <f t="shared" si="44"/>
        <v/>
      </c>
      <c r="V725" s="62" t="str">
        <f>IF(ISERROR(MATCH($U725,$U$11:U724,0))=TRUE,U725,"")</f>
        <v/>
      </c>
      <c r="W725" s="62" t="str">
        <f t="shared" si="46"/>
        <v/>
      </c>
      <c r="X725" s="62" t="str">
        <f t="shared" si="45"/>
        <v/>
      </c>
    </row>
    <row r="726" spans="1:24" s="62" customFormat="1" ht="12.4" thickTop="1" x14ac:dyDescent="0.25">
      <c r="A726" s="13"/>
      <c r="B726" s="58"/>
      <c r="C726" s="1"/>
      <c r="D726" s="2"/>
      <c r="E726" s="3"/>
      <c r="F726" s="2"/>
      <c r="G726" s="4"/>
      <c r="H726" s="2"/>
      <c r="I726" s="3"/>
      <c r="J726" s="2" t="str">
        <f t="shared" si="43"/>
        <v/>
      </c>
      <c r="K726" s="4"/>
      <c r="L726" s="2"/>
      <c r="M726" s="3"/>
      <c r="N726" s="2"/>
      <c r="O726" s="4"/>
      <c r="P726" s="2"/>
      <c r="Q726" s="3"/>
      <c r="U726" s="62" t="str">
        <f t="shared" si="44"/>
        <v/>
      </c>
      <c r="V726" s="62" t="str">
        <f>IF(ISERROR(MATCH($U726,$U$11:U725,0))=TRUE,U726,"")</f>
        <v/>
      </c>
      <c r="W726" s="62" t="str">
        <f t="shared" si="46"/>
        <v/>
      </c>
      <c r="X726" s="62" t="str">
        <f t="shared" si="45"/>
        <v/>
      </c>
    </row>
    <row r="727" spans="1:24" s="62" customFormat="1" ht="11.85" x14ac:dyDescent="0.25">
      <c r="A727" s="13"/>
      <c r="B727" s="56"/>
      <c r="C727" s="5"/>
      <c r="D727" s="6"/>
      <c r="E727" s="7"/>
      <c r="F727" s="6"/>
      <c r="G727" s="8"/>
      <c r="H727" s="6"/>
      <c r="I727" s="7"/>
      <c r="J727" s="6" t="str">
        <f t="shared" si="43"/>
        <v/>
      </c>
      <c r="K727" s="8"/>
      <c r="L727" s="6"/>
      <c r="M727" s="7"/>
      <c r="N727" s="6"/>
      <c r="O727" s="8"/>
      <c r="P727" s="6"/>
      <c r="Q727" s="7"/>
      <c r="U727" s="62" t="str">
        <f t="shared" si="44"/>
        <v/>
      </c>
      <c r="V727" s="62" t="str">
        <f>IF(ISERROR(MATCH($U727,$U$11:U726,0))=TRUE,U727,"")</f>
        <v/>
      </c>
      <c r="W727" s="62" t="str">
        <f t="shared" si="46"/>
        <v/>
      </c>
      <c r="X727" s="62" t="str">
        <f t="shared" si="45"/>
        <v/>
      </c>
    </row>
    <row r="728" spans="1:24" s="62" customFormat="1" ht="12.4" thickBot="1" x14ac:dyDescent="0.3">
      <c r="A728" s="13"/>
      <c r="B728" s="57"/>
      <c r="C728" s="9"/>
      <c r="D728" s="10"/>
      <c r="E728" s="11"/>
      <c r="F728" s="10"/>
      <c r="G728" s="12"/>
      <c r="H728" s="10"/>
      <c r="I728" s="11"/>
      <c r="J728" s="10" t="str">
        <f t="shared" si="43"/>
        <v/>
      </c>
      <c r="K728" s="12"/>
      <c r="L728" s="10"/>
      <c r="M728" s="11"/>
      <c r="N728" s="10"/>
      <c r="O728" s="12"/>
      <c r="P728" s="10"/>
      <c r="Q728" s="11"/>
      <c r="U728" s="62" t="str">
        <f t="shared" si="44"/>
        <v/>
      </c>
      <c r="V728" s="62" t="str">
        <f>IF(ISERROR(MATCH($U728,$U$11:U727,0))=TRUE,U728,"")</f>
        <v/>
      </c>
      <c r="W728" s="62" t="str">
        <f t="shared" si="46"/>
        <v/>
      </c>
      <c r="X728" s="62" t="str">
        <f t="shared" si="45"/>
        <v/>
      </c>
    </row>
    <row r="729" spans="1:24" s="62" customFormat="1" ht="12.4" thickTop="1" x14ac:dyDescent="0.25">
      <c r="A729" s="13"/>
      <c r="B729" s="58"/>
      <c r="C729" s="1"/>
      <c r="D729" s="2"/>
      <c r="E729" s="3"/>
      <c r="F729" s="2"/>
      <c r="G729" s="4"/>
      <c r="H729" s="2"/>
      <c r="I729" s="3"/>
      <c r="J729" s="2" t="str">
        <f t="shared" si="43"/>
        <v/>
      </c>
      <c r="K729" s="4"/>
      <c r="L729" s="2"/>
      <c r="M729" s="3"/>
      <c r="N729" s="2"/>
      <c r="O729" s="4"/>
      <c r="P729" s="2"/>
      <c r="Q729" s="3"/>
      <c r="U729" s="62" t="str">
        <f t="shared" si="44"/>
        <v/>
      </c>
      <c r="V729" s="62" t="str">
        <f>IF(ISERROR(MATCH($U729,$U$11:U728,0))=TRUE,U729,"")</f>
        <v/>
      </c>
      <c r="W729" s="62" t="str">
        <f t="shared" si="46"/>
        <v/>
      </c>
      <c r="X729" s="62" t="str">
        <f t="shared" si="45"/>
        <v/>
      </c>
    </row>
    <row r="730" spans="1:24" s="62" customFormat="1" ht="11.85" x14ac:dyDescent="0.25">
      <c r="A730" s="13"/>
      <c r="B730" s="56"/>
      <c r="C730" s="5"/>
      <c r="D730" s="6"/>
      <c r="E730" s="7"/>
      <c r="F730" s="6"/>
      <c r="G730" s="8"/>
      <c r="H730" s="6"/>
      <c r="I730" s="7"/>
      <c r="J730" s="6" t="str">
        <f t="shared" si="43"/>
        <v/>
      </c>
      <c r="K730" s="8"/>
      <c r="L730" s="6"/>
      <c r="M730" s="7"/>
      <c r="N730" s="6"/>
      <c r="O730" s="8"/>
      <c r="P730" s="6"/>
      <c r="Q730" s="7"/>
      <c r="U730" s="62" t="str">
        <f t="shared" si="44"/>
        <v/>
      </c>
      <c r="V730" s="62" t="str">
        <f>IF(ISERROR(MATCH($U730,$U$11:U729,0))=TRUE,U730,"")</f>
        <v/>
      </c>
      <c r="W730" s="62" t="str">
        <f t="shared" si="46"/>
        <v/>
      </c>
      <c r="X730" s="62" t="str">
        <f t="shared" si="45"/>
        <v/>
      </c>
    </row>
    <row r="731" spans="1:24" s="62" customFormat="1" ht="12.4" thickBot="1" x14ac:dyDescent="0.3">
      <c r="A731" s="13"/>
      <c r="B731" s="57"/>
      <c r="C731" s="9"/>
      <c r="D731" s="10"/>
      <c r="E731" s="11"/>
      <c r="F731" s="10"/>
      <c r="G731" s="12"/>
      <c r="H731" s="10"/>
      <c r="I731" s="11"/>
      <c r="J731" s="10" t="str">
        <f t="shared" si="43"/>
        <v/>
      </c>
      <c r="K731" s="12"/>
      <c r="L731" s="10"/>
      <c r="M731" s="11"/>
      <c r="N731" s="10"/>
      <c r="O731" s="12"/>
      <c r="P731" s="10"/>
      <c r="Q731" s="11"/>
      <c r="U731" s="62" t="str">
        <f t="shared" si="44"/>
        <v/>
      </c>
      <c r="V731" s="62" t="str">
        <f>IF(ISERROR(MATCH($U731,$U$11:U730,0))=TRUE,U731,"")</f>
        <v/>
      </c>
      <c r="W731" s="62" t="str">
        <f t="shared" si="46"/>
        <v/>
      </c>
      <c r="X731" s="62" t="str">
        <f t="shared" si="45"/>
        <v/>
      </c>
    </row>
    <row r="732" spans="1:24" s="62" customFormat="1" ht="12.4" thickTop="1" x14ac:dyDescent="0.25">
      <c r="A732" s="13"/>
      <c r="B732" s="58"/>
      <c r="C732" s="1"/>
      <c r="D732" s="2"/>
      <c r="E732" s="3"/>
      <c r="F732" s="2"/>
      <c r="G732" s="4"/>
      <c r="H732" s="2"/>
      <c r="I732" s="3"/>
      <c r="J732" s="2" t="str">
        <f t="shared" si="43"/>
        <v/>
      </c>
      <c r="K732" s="4"/>
      <c r="L732" s="2"/>
      <c r="M732" s="3"/>
      <c r="N732" s="2"/>
      <c r="O732" s="4"/>
      <c r="P732" s="2"/>
      <c r="Q732" s="3"/>
      <c r="U732" s="62" t="str">
        <f t="shared" si="44"/>
        <v/>
      </c>
      <c r="V732" s="62" t="str">
        <f>IF(ISERROR(MATCH($U732,$U$11:U731,0))=TRUE,U732,"")</f>
        <v/>
      </c>
      <c r="W732" s="62" t="str">
        <f t="shared" si="46"/>
        <v/>
      </c>
      <c r="X732" s="62" t="str">
        <f t="shared" si="45"/>
        <v/>
      </c>
    </row>
    <row r="733" spans="1:24" s="62" customFormat="1" ht="11.85" x14ac:dyDescent="0.25">
      <c r="A733" s="13"/>
      <c r="B733" s="56"/>
      <c r="C733" s="5"/>
      <c r="D733" s="6"/>
      <c r="E733" s="7"/>
      <c r="F733" s="6"/>
      <c r="G733" s="8"/>
      <c r="H733" s="6"/>
      <c r="I733" s="7"/>
      <c r="J733" s="6" t="str">
        <f t="shared" si="43"/>
        <v/>
      </c>
      <c r="K733" s="8"/>
      <c r="L733" s="6"/>
      <c r="M733" s="7"/>
      <c r="N733" s="6"/>
      <c r="O733" s="8"/>
      <c r="P733" s="6"/>
      <c r="Q733" s="7"/>
      <c r="U733" s="62" t="str">
        <f t="shared" si="44"/>
        <v/>
      </c>
      <c r="V733" s="62" t="str">
        <f>IF(ISERROR(MATCH($U733,$U$11:U732,0))=TRUE,U733,"")</f>
        <v/>
      </c>
      <c r="W733" s="62" t="str">
        <f t="shared" si="46"/>
        <v/>
      </c>
      <c r="X733" s="62" t="str">
        <f t="shared" si="45"/>
        <v/>
      </c>
    </row>
    <row r="734" spans="1:24" s="62" customFormat="1" ht="12.4" thickBot="1" x14ac:dyDescent="0.3">
      <c r="A734" s="13"/>
      <c r="B734" s="57"/>
      <c r="C734" s="9"/>
      <c r="D734" s="10"/>
      <c r="E734" s="11"/>
      <c r="F734" s="10"/>
      <c r="G734" s="12"/>
      <c r="H734" s="10"/>
      <c r="I734" s="11"/>
      <c r="J734" s="10" t="str">
        <f t="shared" si="43"/>
        <v/>
      </c>
      <c r="K734" s="12"/>
      <c r="L734" s="10"/>
      <c r="M734" s="11"/>
      <c r="N734" s="10"/>
      <c r="O734" s="12"/>
      <c r="P734" s="10"/>
      <c r="Q734" s="11"/>
      <c r="U734" s="62" t="str">
        <f t="shared" si="44"/>
        <v/>
      </c>
      <c r="V734" s="62" t="str">
        <f>IF(ISERROR(MATCH($U734,$U$11:U733,0))=TRUE,U734,"")</f>
        <v/>
      </c>
      <c r="W734" s="62" t="str">
        <f t="shared" si="46"/>
        <v/>
      </c>
      <c r="X734" s="62" t="str">
        <f t="shared" si="45"/>
        <v/>
      </c>
    </row>
    <row r="735" spans="1:24" s="62" customFormat="1" ht="12.4" thickTop="1" x14ac:dyDescent="0.25">
      <c r="A735" s="13"/>
      <c r="B735" s="58"/>
      <c r="C735" s="1"/>
      <c r="D735" s="2"/>
      <c r="E735" s="3"/>
      <c r="F735" s="2"/>
      <c r="G735" s="4"/>
      <c r="H735" s="2"/>
      <c r="I735" s="3"/>
      <c r="J735" s="2" t="str">
        <f t="shared" si="43"/>
        <v/>
      </c>
      <c r="K735" s="4"/>
      <c r="L735" s="2"/>
      <c r="M735" s="3"/>
      <c r="N735" s="2"/>
      <c r="O735" s="4"/>
      <c r="P735" s="2"/>
      <c r="Q735" s="3"/>
      <c r="U735" s="62" t="str">
        <f t="shared" si="44"/>
        <v/>
      </c>
      <c r="V735" s="62" t="str">
        <f>IF(ISERROR(MATCH($U735,$U$11:U734,0))=TRUE,U735,"")</f>
        <v/>
      </c>
      <c r="W735" s="62" t="str">
        <f t="shared" si="46"/>
        <v/>
      </c>
      <c r="X735" s="62" t="str">
        <f t="shared" si="45"/>
        <v/>
      </c>
    </row>
    <row r="736" spans="1:24" s="62" customFormat="1" ht="11.85" x14ac:dyDescent="0.25">
      <c r="A736" s="13"/>
      <c r="B736" s="56"/>
      <c r="C736" s="5"/>
      <c r="D736" s="6"/>
      <c r="E736" s="7"/>
      <c r="F736" s="6"/>
      <c r="G736" s="8"/>
      <c r="H736" s="6"/>
      <c r="I736" s="7"/>
      <c r="J736" s="6" t="str">
        <f t="shared" si="43"/>
        <v/>
      </c>
      <c r="K736" s="8"/>
      <c r="L736" s="6"/>
      <c r="M736" s="7"/>
      <c r="N736" s="6"/>
      <c r="O736" s="8"/>
      <c r="P736" s="6"/>
      <c r="Q736" s="7"/>
      <c r="U736" s="62" t="str">
        <f t="shared" si="44"/>
        <v/>
      </c>
      <c r="V736" s="62" t="str">
        <f>IF(ISERROR(MATCH($U736,$U$11:U735,0))=TRUE,U736,"")</f>
        <v/>
      </c>
      <c r="W736" s="62" t="str">
        <f t="shared" si="46"/>
        <v/>
      </c>
      <c r="X736" s="62" t="str">
        <f t="shared" si="45"/>
        <v/>
      </c>
    </row>
    <row r="737" spans="1:24" s="62" customFormat="1" ht="12.4" thickBot="1" x14ac:dyDescent="0.3">
      <c r="A737" s="13"/>
      <c r="B737" s="57"/>
      <c r="C737" s="9"/>
      <c r="D737" s="10"/>
      <c r="E737" s="11"/>
      <c r="F737" s="10"/>
      <c r="G737" s="12"/>
      <c r="H737" s="10"/>
      <c r="I737" s="11"/>
      <c r="J737" s="10" t="str">
        <f t="shared" si="43"/>
        <v/>
      </c>
      <c r="K737" s="12"/>
      <c r="L737" s="10"/>
      <c r="M737" s="11"/>
      <c r="N737" s="10"/>
      <c r="O737" s="12"/>
      <c r="P737" s="10"/>
      <c r="Q737" s="11"/>
      <c r="U737" s="62" t="str">
        <f t="shared" si="44"/>
        <v/>
      </c>
      <c r="V737" s="62" t="str">
        <f>IF(ISERROR(MATCH($U737,$U$11:U736,0))=TRUE,U737,"")</f>
        <v/>
      </c>
      <c r="W737" s="62" t="str">
        <f t="shared" si="46"/>
        <v/>
      </c>
      <c r="X737" s="62" t="str">
        <f t="shared" si="45"/>
        <v/>
      </c>
    </row>
    <row r="738" spans="1:24" s="62" customFormat="1" ht="12.4" thickTop="1" x14ac:dyDescent="0.25">
      <c r="A738" s="13"/>
      <c r="B738" s="58"/>
      <c r="C738" s="1"/>
      <c r="D738" s="2"/>
      <c r="E738" s="3"/>
      <c r="F738" s="2"/>
      <c r="G738" s="4"/>
      <c r="H738" s="2"/>
      <c r="I738" s="3"/>
      <c r="J738" s="2" t="str">
        <f t="shared" si="43"/>
        <v/>
      </c>
      <c r="K738" s="4"/>
      <c r="L738" s="2"/>
      <c r="M738" s="3"/>
      <c r="N738" s="2"/>
      <c r="O738" s="4"/>
      <c r="P738" s="2"/>
      <c r="Q738" s="3"/>
      <c r="U738" s="62" t="str">
        <f t="shared" si="44"/>
        <v/>
      </c>
      <c r="V738" s="62" t="str">
        <f>IF(ISERROR(MATCH($U738,$U$11:U737,0))=TRUE,U738,"")</f>
        <v/>
      </c>
      <c r="W738" s="62" t="str">
        <f t="shared" si="46"/>
        <v/>
      </c>
      <c r="X738" s="62" t="str">
        <f t="shared" si="45"/>
        <v/>
      </c>
    </row>
    <row r="739" spans="1:24" s="62" customFormat="1" ht="11.85" x14ac:dyDescent="0.25">
      <c r="A739" s="13"/>
      <c r="B739" s="56"/>
      <c r="C739" s="5"/>
      <c r="D739" s="6"/>
      <c r="E739" s="7"/>
      <c r="F739" s="6"/>
      <c r="G739" s="8"/>
      <c r="H739" s="6"/>
      <c r="I739" s="7"/>
      <c r="J739" s="6" t="str">
        <f t="shared" si="43"/>
        <v/>
      </c>
      <c r="K739" s="8"/>
      <c r="L739" s="6"/>
      <c r="M739" s="7"/>
      <c r="N739" s="6"/>
      <c r="O739" s="8"/>
      <c r="P739" s="6"/>
      <c r="Q739" s="7"/>
      <c r="U739" s="62" t="str">
        <f t="shared" si="44"/>
        <v/>
      </c>
      <c r="V739" s="62" t="str">
        <f>IF(ISERROR(MATCH($U739,$U$11:U738,0))=TRUE,U739,"")</f>
        <v/>
      </c>
      <c r="W739" s="62" t="str">
        <f t="shared" si="46"/>
        <v/>
      </c>
      <c r="X739" s="62" t="str">
        <f t="shared" si="45"/>
        <v/>
      </c>
    </row>
    <row r="740" spans="1:24" s="62" customFormat="1" ht="12.4" thickBot="1" x14ac:dyDescent="0.3">
      <c r="A740" s="13"/>
      <c r="B740" s="57"/>
      <c r="C740" s="9"/>
      <c r="D740" s="10"/>
      <c r="E740" s="11"/>
      <c r="F740" s="10"/>
      <c r="G740" s="12"/>
      <c r="H740" s="10"/>
      <c r="I740" s="11"/>
      <c r="J740" s="10" t="str">
        <f t="shared" si="43"/>
        <v/>
      </c>
      <c r="K740" s="12"/>
      <c r="L740" s="10"/>
      <c r="M740" s="11"/>
      <c r="N740" s="10"/>
      <c r="O740" s="12"/>
      <c r="P740" s="10"/>
      <c r="Q740" s="11"/>
      <c r="U740" s="62" t="str">
        <f t="shared" si="44"/>
        <v/>
      </c>
      <c r="V740" s="62" t="str">
        <f>IF(ISERROR(MATCH($U740,$U$11:U739,0))=TRUE,U740,"")</f>
        <v/>
      </c>
      <c r="W740" s="62" t="str">
        <f t="shared" si="46"/>
        <v/>
      </c>
      <c r="X740" s="62" t="str">
        <f t="shared" si="45"/>
        <v/>
      </c>
    </row>
    <row r="741" spans="1:24" s="62" customFormat="1" ht="12.4" thickTop="1" x14ac:dyDescent="0.25">
      <c r="A741" s="13"/>
      <c r="B741" s="58"/>
      <c r="C741" s="1"/>
      <c r="D741" s="2"/>
      <c r="E741" s="3"/>
      <c r="F741" s="2"/>
      <c r="G741" s="4"/>
      <c r="H741" s="2"/>
      <c r="I741" s="3"/>
      <c r="J741" s="2" t="str">
        <f t="shared" si="43"/>
        <v/>
      </c>
      <c r="K741" s="4"/>
      <c r="L741" s="2"/>
      <c r="M741" s="3"/>
      <c r="N741" s="2"/>
      <c r="O741" s="4"/>
      <c r="P741" s="2"/>
      <c r="Q741" s="3"/>
      <c r="U741" s="62" t="str">
        <f t="shared" si="44"/>
        <v/>
      </c>
      <c r="V741" s="62" t="str">
        <f>IF(ISERROR(MATCH($U741,$U$11:U740,0))=TRUE,U741,"")</f>
        <v/>
      </c>
      <c r="W741" s="62" t="str">
        <f t="shared" si="46"/>
        <v/>
      </c>
      <c r="X741" s="62" t="str">
        <f t="shared" si="45"/>
        <v/>
      </c>
    </row>
    <row r="742" spans="1:24" s="62" customFormat="1" ht="11.85" x14ac:dyDescent="0.25">
      <c r="A742" s="13"/>
      <c r="B742" s="56"/>
      <c r="C742" s="5"/>
      <c r="D742" s="6"/>
      <c r="E742" s="7"/>
      <c r="F742" s="6"/>
      <c r="G742" s="8"/>
      <c r="H742" s="6"/>
      <c r="I742" s="7"/>
      <c r="J742" s="6" t="str">
        <f t="shared" si="43"/>
        <v/>
      </c>
      <c r="K742" s="8"/>
      <c r="L742" s="6"/>
      <c r="M742" s="7"/>
      <c r="N742" s="6"/>
      <c r="O742" s="8"/>
      <c r="P742" s="6"/>
      <c r="Q742" s="7"/>
      <c r="U742" s="62" t="str">
        <f t="shared" si="44"/>
        <v/>
      </c>
      <c r="V742" s="62" t="str">
        <f>IF(ISERROR(MATCH($U742,$U$11:U741,0))=TRUE,U742,"")</f>
        <v/>
      </c>
      <c r="W742" s="62" t="str">
        <f t="shared" si="46"/>
        <v/>
      </c>
      <c r="X742" s="62" t="str">
        <f t="shared" si="45"/>
        <v/>
      </c>
    </row>
    <row r="743" spans="1:24" s="62" customFormat="1" ht="12.4" thickBot="1" x14ac:dyDescent="0.3">
      <c r="A743" s="13"/>
      <c r="B743" s="57"/>
      <c r="C743" s="9"/>
      <c r="D743" s="10"/>
      <c r="E743" s="11"/>
      <c r="F743" s="10"/>
      <c r="G743" s="12"/>
      <c r="H743" s="10"/>
      <c r="I743" s="11"/>
      <c r="J743" s="10" t="str">
        <f t="shared" si="43"/>
        <v/>
      </c>
      <c r="K743" s="12"/>
      <c r="L743" s="10"/>
      <c r="M743" s="11"/>
      <c r="N743" s="10"/>
      <c r="O743" s="12"/>
      <c r="P743" s="10"/>
      <c r="Q743" s="11"/>
      <c r="U743" s="62" t="str">
        <f t="shared" si="44"/>
        <v/>
      </c>
      <c r="V743" s="62" t="str">
        <f>IF(ISERROR(MATCH($U743,$U$11:U742,0))=TRUE,U743,"")</f>
        <v/>
      </c>
      <c r="W743" s="62" t="str">
        <f t="shared" si="46"/>
        <v/>
      </c>
      <c r="X743" s="62" t="str">
        <f t="shared" si="45"/>
        <v/>
      </c>
    </row>
    <row r="744" spans="1:24" s="62" customFormat="1" ht="12.4" thickTop="1" x14ac:dyDescent="0.25">
      <c r="A744" s="13"/>
      <c r="B744" s="58"/>
      <c r="C744" s="1"/>
      <c r="D744" s="2"/>
      <c r="E744" s="3"/>
      <c r="F744" s="2"/>
      <c r="G744" s="4"/>
      <c r="H744" s="2"/>
      <c r="I744" s="3"/>
      <c r="J744" s="2" t="str">
        <f t="shared" si="43"/>
        <v/>
      </c>
      <c r="K744" s="4"/>
      <c r="L744" s="2"/>
      <c r="M744" s="3"/>
      <c r="N744" s="2"/>
      <c r="O744" s="4"/>
      <c r="P744" s="2"/>
      <c r="Q744" s="3"/>
      <c r="U744" s="62" t="str">
        <f t="shared" si="44"/>
        <v/>
      </c>
      <c r="V744" s="62" t="str">
        <f>IF(ISERROR(MATCH($U744,$U$11:U743,0))=TRUE,U744,"")</f>
        <v/>
      </c>
      <c r="W744" s="62" t="str">
        <f t="shared" si="46"/>
        <v/>
      </c>
      <c r="X744" s="62" t="str">
        <f t="shared" si="45"/>
        <v/>
      </c>
    </row>
    <row r="745" spans="1:24" s="62" customFormat="1" ht="11.85" x14ac:dyDescent="0.25">
      <c r="A745" s="13"/>
      <c r="B745" s="56"/>
      <c r="C745" s="5"/>
      <c r="D745" s="6"/>
      <c r="E745" s="7"/>
      <c r="F745" s="6"/>
      <c r="G745" s="8"/>
      <c r="H745" s="6"/>
      <c r="I745" s="7"/>
      <c r="J745" s="6" t="str">
        <f t="shared" si="43"/>
        <v/>
      </c>
      <c r="K745" s="8"/>
      <c r="L745" s="6"/>
      <c r="M745" s="7"/>
      <c r="N745" s="6"/>
      <c r="O745" s="8"/>
      <c r="P745" s="6"/>
      <c r="Q745" s="7"/>
      <c r="U745" s="62" t="str">
        <f t="shared" si="44"/>
        <v/>
      </c>
      <c r="V745" s="62" t="str">
        <f>IF(ISERROR(MATCH($U745,$U$11:U744,0))=TRUE,U745,"")</f>
        <v/>
      </c>
      <c r="W745" s="62" t="str">
        <f t="shared" si="46"/>
        <v/>
      </c>
      <c r="X745" s="62" t="str">
        <f t="shared" si="45"/>
        <v/>
      </c>
    </row>
    <row r="746" spans="1:24" s="62" customFormat="1" ht="12.4" thickBot="1" x14ac:dyDescent="0.3">
      <c r="A746" s="13"/>
      <c r="B746" s="57"/>
      <c r="C746" s="9"/>
      <c r="D746" s="10"/>
      <c r="E746" s="11"/>
      <c r="F746" s="10"/>
      <c r="G746" s="12"/>
      <c r="H746" s="10"/>
      <c r="I746" s="11"/>
      <c r="J746" s="10" t="str">
        <f t="shared" si="43"/>
        <v/>
      </c>
      <c r="K746" s="12"/>
      <c r="L746" s="10"/>
      <c r="M746" s="11"/>
      <c r="N746" s="10"/>
      <c r="O746" s="12"/>
      <c r="P746" s="10"/>
      <c r="Q746" s="11"/>
      <c r="U746" s="62" t="str">
        <f t="shared" si="44"/>
        <v/>
      </c>
      <c r="V746" s="62" t="str">
        <f>IF(ISERROR(MATCH($U746,$U$11:U745,0))=TRUE,U746,"")</f>
        <v/>
      </c>
      <c r="W746" s="62" t="str">
        <f t="shared" si="46"/>
        <v/>
      </c>
      <c r="X746" s="62" t="str">
        <f t="shared" si="45"/>
        <v/>
      </c>
    </row>
    <row r="747" spans="1:24" s="62" customFormat="1" ht="12.4" thickTop="1" x14ac:dyDescent="0.25">
      <c r="A747" s="13"/>
      <c r="B747" s="58"/>
      <c r="C747" s="1"/>
      <c r="D747" s="2"/>
      <c r="E747" s="3"/>
      <c r="F747" s="2"/>
      <c r="G747" s="4"/>
      <c r="H747" s="2"/>
      <c r="I747" s="3"/>
      <c r="J747" s="2" t="str">
        <f t="shared" si="43"/>
        <v/>
      </c>
      <c r="K747" s="4"/>
      <c r="L747" s="2"/>
      <c r="M747" s="3"/>
      <c r="N747" s="2"/>
      <c r="O747" s="4"/>
      <c r="P747" s="2"/>
      <c r="Q747" s="3"/>
      <c r="U747" s="62" t="str">
        <f t="shared" si="44"/>
        <v/>
      </c>
      <c r="V747" s="62" t="str">
        <f>IF(ISERROR(MATCH($U747,$U$11:U746,0))=TRUE,U747,"")</f>
        <v/>
      </c>
      <c r="W747" s="62" t="str">
        <f t="shared" si="46"/>
        <v/>
      </c>
      <c r="X747" s="62" t="str">
        <f t="shared" si="45"/>
        <v/>
      </c>
    </row>
    <row r="748" spans="1:24" s="62" customFormat="1" ht="11.85" x14ac:dyDescent="0.25">
      <c r="A748" s="13"/>
      <c r="B748" s="56"/>
      <c r="C748" s="5"/>
      <c r="D748" s="6"/>
      <c r="E748" s="7"/>
      <c r="F748" s="6"/>
      <c r="G748" s="8"/>
      <c r="H748" s="6"/>
      <c r="I748" s="7"/>
      <c r="J748" s="6" t="str">
        <f t="shared" si="43"/>
        <v/>
      </c>
      <c r="K748" s="8"/>
      <c r="L748" s="6"/>
      <c r="M748" s="7"/>
      <c r="N748" s="6"/>
      <c r="O748" s="8"/>
      <c r="P748" s="6"/>
      <c r="Q748" s="7"/>
      <c r="U748" s="62" t="str">
        <f t="shared" si="44"/>
        <v/>
      </c>
      <c r="V748" s="62" t="str">
        <f>IF(ISERROR(MATCH($U748,$U$11:U747,0))=TRUE,U748,"")</f>
        <v/>
      </c>
      <c r="W748" s="62" t="str">
        <f t="shared" si="46"/>
        <v/>
      </c>
      <c r="X748" s="62" t="str">
        <f t="shared" si="45"/>
        <v/>
      </c>
    </row>
    <row r="749" spans="1:24" s="62" customFormat="1" ht="12.4" thickBot="1" x14ac:dyDescent="0.3">
      <c r="A749" s="13"/>
      <c r="B749" s="57"/>
      <c r="C749" s="9"/>
      <c r="D749" s="10"/>
      <c r="E749" s="11"/>
      <c r="F749" s="10"/>
      <c r="G749" s="12"/>
      <c r="H749" s="10"/>
      <c r="I749" s="11"/>
      <c r="J749" s="10" t="str">
        <f t="shared" si="43"/>
        <v/>
      </c>
      <c r="K749" s="12"/>
      <c r="L749" s="10"/>
      <c r="M749" s="11"/>
      <c r="N749" s="10"/>
      <c r="O749" s="12"/>
      <c r="P749" s="10"/>
      <c r="Q749" s="11"/>
      <c r="U749" s="62" t="str">
        <f t="shared" si="44"/>
        <v/>
      </c>
      <c r="V749" s="62" t="str">
        <f>IF(ISERROR(MATCH($U749,$U$11:U748,0))=TRUE,U749,"")</f>
        <v/>
      </c>
      <c r="W749" s="62" t="str">
        <f t="shared" si="46"/>
        <v/>
      </c>
      <c r="X749" s="62" t="str">
        <f t="shared" si="45"/>
        <v/>
      </c>
    </row>
    <row r="750" spans="1:24" s="62" customFormat="1" ht="12.4" thickTop="1" x14ac:dyDescent="0.25">
      <c r="A750" s="13"/>
      <c r="B750" s="58"/>
      <c r="C750" s="1"/>
      <c r="D750" s="2"/>
      <c r="E750" s="3"/>
      <c r="F750" s="2"/>
      <c r="G750" s="4"/>
      <c r="H750" s="2"/>
      <c r="I750" s="3"/>
      <c r="J750" s="2" t="str">
        <f t="shared" si="43"/>
        <v/>
      </c>
      <c r="K750" s="4"/>
      <c r="L750" s="2"/>
      <c r="M750" s="3"/>
      <c r="N750" s="2"/>
      <c r="O750" s="4"/>
      <c r="P750" s="2"/>
      <c r="Q750" s="3"/>
      <c r="U750" s="62" t="str">
        <f t="shared" si="44"/>
        <v/>
      </c>
      <c r="V750" s="62" t="str">
        <f>IF(ISERROR(MATCH($U750,$U$11:U749,0))=TRUE,U750,"")</f>
        <v/>
      </c>
      <c r="W750" s="62" t="str">
        <f t="shared" si="46"/>
        <v/>
      </c>
      <c r="X750" s="62" t="str">
        <f t="shared" si="45"/>
        <v/>
      </c>
    </row>
    <row r="751" spans="1:24" s="62" customFormat="1" ht="11.85" x14ac:dyDescent="0.25">
      <c r="A751" s="13"/>
      <c r="B751" s="56"/>
      <c r="C751" s="5"/>
      <c r="D751" s="6"/>
      <c r="E751" s="7"/>
      <c r="F751" s="6"/>
      <c r="G751" s="8"/>
      <c r="H751" s="6"/>
      <c r="I751" s="7"/>
      <c r="J751" s="6" t="str">
        <f t="shared" si="43"/>
        <v/>
      </c>
      <c r="K751" s="8"/>
      <c r="L751" s="6"/>
      <c r="M751" s="7"/>
      <c r="N751" s="6"/>
      <c r="O751" s="8"/>
      <c r="P751" s="6"/>
      <c r="Q751" s="7"/>
      <c r="U751" s="62" t="str">
        <f t="shared" si="44"/>
        <v/>
      </c>
      <c r="V751" s="62" t="str">
        <f>IF(ISERROR(MATCH($U751,$U$11:U750,0))=TRUE,U751,"")</f>
        <v/>
      </c>
      <c r="W751" s="62" t="str">
        <f t="shared" si="46"/>
        <v/>
      </c>
      <c r="X751" s="62" t="str">
        <f t="shared" si="45"/>
        <v/>
      </c>
    </row>
    <row r="752" spans="1:24" s="62" customFormat="1" ht="12.4" thickBot="1" x14ac:dyDescent="0.3">
      <c r="A752" s="13"/>
      <c r="B752" s="57"/>
      <c r="C752" s="9"/>
      <c r="D752" s="10"/>
      <c r="E752" s="11"/>
      <c r="F752" s="10"/>
      <c r="G752" s="12"/>
      <c r="H752" s="10"/>
      <c r="I752" s="11"/>
      <c r="J752" s="10" t="str">
        <f t="shared" si="43"/>
        <v/>
      </c>
      <c r="K752" s="12"/>
      <c r="L752" s="10"/>
      <c r="M752" s="11"/>
      <c r="N752" s="10"/>
      <c r="O752" s="12"/>
      <c r="P752" s="10"/>
      <c r="Q752" s="11"/>
      <c r="U752" s="62" t="str">
        <f t="shared" si="44"/>
        <v/>
      </c>
      <c r="V752" s="62" t="str">
        <f>IF(ISERROR(MATCH($U752,$U$11:U751,0))=TRUE,U752,"")</f>
        <v/>
      </c>
      <c r="W752" s="62" t="str">
        <f t="shared" si="46"/>
        <v/>
      </c>
      <c r="X752" s="62" t="str">
        <f t="shared" si="45"/>
        <v/>
      </c>
    </row>
    <row r="753" spans="1:24" s="62" customFormat="1" ht="12.4" thickTop="1" x14ac:dyDescent="0.25">
      <c r="A753" s="13"/>
      <c r="B753" s="58"/>
      <c r="C753" s="1"/>
      <c r="D753" s="2"/>
      <c r="E753" s="3"/>
      <c r="F753" s="2"/>
      <c r="G753" s="4"/>
      <c r="H753" s="2"/>
      <c r="I753" s="3"/>
      <c r="J753" s="2" t="str">
        <f t="shared" si="43"/>
        <v/>
      </c>
      <c r="K753" s="4"/>
      <c r="L753" s="2"/>
      <c r="M753" s="3"/>
      <c r="N753" s="2"/>
      <c r="O753" s="4"/>
      <c r="P753" s="2"/>
      <c r="Q753" s="3"/>
      <c r="U753" s="62" t="str">
        <f t="shared" si="44"/>
        <v/>
      </c>
      <c r="V753" s="62" t="str">
        <f>IF(ISERROR(MATCH($U753,$U$11:U752,0))=TRUE,U753,"")</f>
        <v/>
      </c>
      <c r="W753" s="62" t="str">
        <f t="shared" si="46"/>
        <v/>
      </c>
      <c r="X753" s="62" t="str">
        <f t="shared" si="45"/>
        <v/>
      </c>
    </row>
    <row r="754" spans="1:24" s="62" customFormat="1" ht="11.85" x14ac:dyDescent="0.25">
      <c r="A754" s="13"/>
      <c r="B754" s="56"/>
      <c r="C754" s="5"/>
      <c r="D754" s="6"/>
      <c r="E754" s="7"/>
      <c r="F754" s="6"/>
      <c r="G754" s="8"/>
      <c r="H754" s="6"/>
      <c r="I754" s="7"/>
      <c r="J754" s="6" t="str">
        <f t="shared" si="43"/>
        <v/>
      </c>
      <c r="K754" s="8"/>
      <c r="L754" s="6"/>
      <c r="M754" s="7"/>
      <c r="N754" s="6"/>
      <c r="O754" s="8"/>
      <c r="P754" s="6"/>
      <c r="Q754" s="7"/>
      <c r="U754" s="62" t="str">
        <f t="shared" si="44"/>
        <v/>
      </c>
      <c r="V754" s="62" t="str">
        <f>IF(ISERROR(MATCH($U754,$U$11:U753,0))=TRUE,U754,"")</f>
        <v/>
      </c>
      <c r="W754" s="62" t="str">
        <f t="shared" si="46"/>
        <v/>
      </c>
      <c r="X754" s="62" t="str">
        <f t="shared" si="45"/>
        <v/>
      </c>
    </row>
    <row r="755" spans="1:24" s="62" customFormat="1" ht="12.4" thickBot="1" x14ac:dyDescent="0.3">
      <c r="A755" s="13"/>
      <c r="B755" s="57"/>
      <c r="C755" s="9"/>
      <c r="D755" s="10"/>
      <c r="E755" s="11"/>
      <c r="F755" s="10"/>
      <c r="G755" s="12"/>
      <c r="H755" s="10"/>
      <c r="I755" s="11"/>
      <c r="J755" s="10" t="str">
        <f t="shared" si="43"/>
        <v/>
      </c>
      <c r="K755" s="12"/>
      <c r="L755" s="10"/>
      <c r="M755" s="11"/>
      <c r="N755" s="10"/>
      <c r="O755" s="12"/>
      <c r="P755" s="10"/>
      <c r="Q755" s="11"/>
      <c r="U755" s="62" t="str">
        <f t="shared" si="44"/>
        <v/>
      </c>
      <c r="V755" s="62" t="str">
        <f>IF(ISERROR(MATCH($U755,$U$11:U754,0))=TRUE,U755,"")</f>
        <v/>
      </c>
      <c r="W755" s="62" t="str">
        <f t="shared" si="46"/>
        <v/>
      </c>
      <c r="X755" s="62" t="str">
        <f t="shared" si="45"/>
        <v/>
      </c>
    </row>
    <row r="756" spans="1:24" s="62" customFormat="1" ht="12.4" thickTop="1" x14ac:dyDescent="0.25">
      <c r="A756" s="13"/>
      <c r="B756" s="58"/>
      <c r="C756" s="1"/>
      <c r="D756" s="2"/>
      <c r="E756" s="3"/>
      <c r="F756" s="2"/>
      <c r="G756" s="4"/>
      <c r="H756" s="2"/>
      <c r="I756" s="3"/>
      <c r="J756" s="2" t="str">
        <f t="shared" ref="J756:J819" si="47">IF(C756="","",IF(I756="",100,""))</f>
        <v/>
      </c>
      <c r="K756" s="4"/>
      <c r="L756" s="2"/>
      <c r="M756" s="3"/>
      <c r="N756" s="2"/>
      <c r="O756" s="4"/>
      <c r="P756" s="2"/>
      <c r="Q756" s="3"/>
      <c r="U756" s="62" t="str">
        <f t="shared" si="44"/>
        <v/>
      </c>
      <c r="V756" s="62" t="str">
        <f>IF(ISERROR(MATCH($U756,$U$11:U755,0))=TRUE,U756,"")</f>
        <v/>
      </c>
      <c r="W756" s="62" t="str">
        <f t="shared" si="46"/>
        <v/>
      </c>
      <c r="X756" s="62" t="str">
        <f t="shared" si="45"/>
        <v/>
      </c>
    </row>
    <row r="757" spans="1:24" s="62" customFormat="1" ht="11.85" x14ac:dyDescent="0.25">
      <c r="A757" s="13"/>
      <c r="B757" s="56"/>
      <c r="C757" s="5"/>
      <c r="D757" s="6"/>
      <c r="E757" s="7"/>
      <c r="F757" s="6"/>
      <c r="G757" s="8"/>
      <c r="H757" s="6"/>
      <c r="I757" s="7"/>
      <c r="J757" s="6" t="str">
        <f t="shared" si="47"/>
        <v/>
      </c>
      <c r="K757" s="8"/>
      <c r="L757" s="6"/>
      <c r="M757" s="7"/>
      <c r="N757" s="6"/>
      <c r="O757" s="8"/>
      <c r="P757" s="6"/>
      <c r="Q757" s="7"/>
      <c r="U757" s="62" t="str">
        <f t="shared" si="44"/>
        <v/>
      </c>
      <c r="V757" s="62" t="str">
        <f>IF(ISERROR(MATCH($U757,$U$11:U756,0))=TRUE,U757,"")</f>
        <v/>
      </c>
      <c r="W757" s="62" t="str">
        <f t="shared" si="46"/>
        <v/>
      </c>
      <c r="X757" s="62" t="str">
        <f t="shared" si="45"/>
        <v/>
      </c>
    </row>
    <row r="758" spans="1:24" s="62" customFormat="1" ht="12.4" thickBot="1" x14ac:dyDescent="0.3">
      <c r="A758" s="13"/>
      <c r="B758" s="57"/>
      <c r="C758" s="9"/>
      <c r="D758" s="10"/>
      <c r="E758" s="11"/>
      <c r="F758" s="10"/>
      <c r="G758" s="12"/>
      <c r="H758" s="10"/>
      <c r="I758" s="11"/>
      <c r="J758" s="10" t="str">
        <f t="shared" si="47"/>
        <v/>
      </c>
      <c r="K758" s="12"/>
      <c r="L758" s="10"/>
      <c r="M758" s="11"/>
      <c r="N758" s="10"/>
      <c r="O758" s="12"/>
      <c r="P758" s="10"/>
      <c r="Q758" s="11"/>
      <c r="U758" s="62" t="str">
        <f t="shared" si="44"/>
        <v/>
      </c>
      <c r="V758" s="62" t="str">
        <f>IF(ISERROR(MATCH($U758,$U$11:U757,0))=TRUE,U758,"")</f>
        <v/>
      </c>
      <c r="W758" s="62" t="str">
        <f t="shared" si="46"/>
        <v/>
      </c>
      <c r="X758" s="62" t="str">
        <f t="shared" si="45"/>
        <v/>
      </c>
    </row>
    <row r="759" spans="1:24" s="62" customFormat="1" ht="12.4" thickTop="1" x14ac:dyDescent="0.25">
      <c r="A759" s="13"/>
      <c r="B759" s="58"/>
      <c r="C759" s="1"/>
      <c r="D759" s="2"/>
      <c r="E759" s="3"/>
      <c r="F759" s="2"/>
      <c r="G759" s="4"/>
      <c r="H759" s="2"/>
      <c r="I759" s="3"/>
      <c r="J759" s="2" t="str">
        <f t="shared" si="47"/>
        <v/>
      </c>
      <c r="K759" s="4"/>
      <c r="L759" s="2"/>
      <c r="M759" s="3"/>
      <c r="N759" s="2"/>
      <c r="O759" s="4"/>
      <c r="P759" s="2"/>
      <c r="Q759" s="3"/>
      <c r="U759" s="62" t="str">
        <f t="shared" si="44"/>
        <v/>
      </c>
      <c r="V759" s="62" t="str">
        <f>IF(ISERROR(MATCH($U759,$U$11:U758,0))=TRUE,U759,"")</f>
        <v/>
      </c>
      <c r="W759" s="62" t="str">
        <f t="shared" si="46"/>
        <v/>
      </c>
      <c r="X759" s="62" t="str">
        <f t="shared" si="45"/>
        <v/>
      </c>
    </row>
    <row r="760" spans="1:24" s="62" customFormat="1" ht="11.85" x14ac:dyDescent="0.25">
      <c r="A760" s="13"/>
      <c r="B760" s="56"/>
      <c r="C760" s="5"/>
      <c r="D760" s="6"/>
      <c r="E760" s="7"/>
      <c r="F760" s="6"/>
      <c r="G760" s="8"/>
      <c r="H760" s="6"/>
      <c r="I760" s="7"/>
      <c r="J760" s="6" t="str">
        <f t="shared" si="47"/>
        <v/>
      </c>
      <c r="K760" s="8"/>
      <c r="L760" s="6"/>
      <c r="M760" s="7"/>
      <c r="N760" s="6"/>
      <c r="O760" s="8"/>
      <c r="P760" s="6"/>
      <c r="Q760" s="7"/>
      <c r="U760" s="62" t="str">
        <f t="shared" si="44"/>
        <v/>
      </c>
      <c r="V760" s="62" t="str">
        <f>IF(ISERROR(MATCH($U760,$U$11:U759,0))=TRUE,U760,"")</f>
        <v/>
      </c>
      <c r="W760" s="62" t="str">
        <f t="shared" si="46"/>
        <v/>
      </c>
      <c r="X760" s="62" t="str">
        <f t="shared" si="45"/>
        <v/>
      </c>
    </row>
    <row r="761" spans="1:24" s="62" customFormat="1" ht="12.4" thickBot="1" x14ac:dyDescent="0.3">
      <c r="A761" s="13"/>
      <c r="B761" s="57"/>
      <c r="C761" s="9"/>
      <c r="D761" s="10"/>
      <c r="E761" s="11"/>
      <c r="F761" s="10"/>
      <c r="G761" s="12"/>
      <c r="H761" s="10"/>
      <c r="I761" s="11"/>
      <c r="J761" s="10" t="str">
        <f t="shared" si="47"/>
        <v/>
      </c>
      <c r="K761" s="12"/>
      <c r="L761" s="10"/>
      <c r="M761" s="11"/>
      <c r="N761" s="10"/>
      <c r="O761" s="12"/>
      <c r="P761" s="10"/>
      <c r="Q761" s="11"/>
      <c r="U761" s="62" t="str">
        <f t="shared" si="44"/>
        <v/>
      </c>
      <c r="V761" s="62" t="str">
        <f>IF(ISERROR(MATCH($U761,$U$11:U760,0))=TRUE,U761,"")</f>
        <v/>
      </c>
      <c r="W761" s="62" t="str">
        <f t="shared" si="46"/>
        <v/>
      </c>
      <c r="X761" s="62" t="str">
        <f t="shared" si="45"/>
        <v/>
      </c>
    </row>
    <row r="762" spans="1:24" s="62" customFormat="1" ht="12.4" thickTop="1" x14ac:dyDescent="0.25">
      <c r="A762" s="13"/>
      <c r="B762" s="58"/>
      <c r="C762" s="1"/>
      <c r="D762" s="2"/>
      <c r="E762" s="3"/>
      <c r="F762" s="2"/>
      <c r="G762" s="4"/>
      <c r="H762" s="2"/>
      <c r="I762" s="3"/>
      <c r="J762" s="2" t="str">
        <f t="shared" si="47"/>
        <v/>
      </c>
      <c r="K762" s="4"/>
      <c r="L762" s="2"/>
      <c r="M762" s="3"/>
      <c r="N762" s="2"/>
      <c r="O762" s="4"/>
      <c r="P762" s="2"/>
      <c r="Q762" s="3"/>
      <c r="U762" s="62" t="str">
        <f t="shared" si="44"/>
        <v/>
      </c>
      <c r="V762" s="62" t="str">
        <f>IF(ISERROR(MATCH($U762,$U$11:U761,0))=TRUE,U762,"")</f>
        <v/>
      </c>
      <c r="W762" s="62" t="str">
        <f t="shared" si="46"/>
        <v/>
      </c>
      <c r="X762" s="62" t="str">
        <f t="shared" si="45"/>
        <v/>
      </c>
    </row>
    <row r="763" spans="1:24" s="62" customFormat="1" ht="11.85" x14ac:dyDescent="0.25">
      <c r="A763" s="13"/>
      <c r="B763" s="56"/>
      <c r="C763" s="5"/>
      <c r="D763" s="6"/>
      <c r="E763" s="7"/>
      <c r="F763" s="6"/>
      <c r="G763" s="8"/>
      <c r="H763" s="6"/>
      <c r="I763" s="7"/>
      <c r="J763" s="6" t="str">
        <f t="shared" si="47"/>
        <v/>
      </c>
      <c r="K763" s="8"/>
      <c r="L763" s="6"/>
      <c r="M763" s="7"/>
      <c r="N763" s="6"/>
      <c r="O763" s="8"/>
      <c r="P763" s="6"/>
      <c r="Q763" s="7"/>
      <c r="U763" s="62" t="str">
        <f t="shared" si="44"/>
        <v/>
      </c>
      <c r="V763" s="62" t="str">
        <f>IF(ISERROR(MATCH($U763,$U$11:U762,0))=TRUE,U763,"")</f>
        <v/>
      </c>
      <c r="W763" s="62" t="str">
        <f t="shared" si="46"/>
        <v/>
      </c>
      <c r="X763" s="62" t="str">
        <f t="shared" si="45"/>
        <v/>
      </c>
    </row>
    <row r="764" spans="1:24" s="62" customFormat="1" ht="12.4" thickBot="1" x14ac:dyDescent="0.3">
      <c r="A764" s="13"/>
      <c r="B764" s="57"/>
      <c r="C764" s="9"/>
      <c r="D764" s="10"/>
      <c r="E764" s="11"/>
      <c r="F764" s="10"/>
      <c r="G764" s="12"/>
      <c r="H764" s="10"/>
      <c r="I764" s="11"/>
      <c r="J764" s="10" t="str">
        <f t="shared" si="47"/>
        <v/>
      </c>
      <c r="K764" s="12"/>
      <c r="L764" s="10"/>
      <c r="M764" s="11"/>
      <c r="N764" s="10"/>
      <c r="O764" s="12"/>
      <c r="P764" s="10"/>
      <c r="Q764" s="11"/>
      <c r="U764" s="62" t="str">
        <f t="shared" si="44"/>
        <v/>
      </c>
      <c r="V764" s="62" t="str">
        <f>IF(ISERROR(MATCH($U764,$U$11:U763,0))=TRUE,U764,"")</f>
        <v/>
      </c>
      <c r="W764" s="62" t="str">
        <f t="shared" si="46"/>
        <v/>
      </c>
      <c r="X764" s="62" t="str">
        <f t="shared" si="45"/>
        <v/>
      </c>
    </row>
    <row r="765" spans="1:24" s="62" customFormat="1" ht="12.4" thickTop="1" x14ac:dyDescent="0.25">
      <c r="A765" s="13"/>
      <c r="B765" s="58"/>
      <c r="C765" s="1"/>
      <c r="D765" s="2"/>
      <c r="E765" s="3"/>
      <c r="F765" s="2"/>
      <c r="G765" s="4"/>
      <c r="H765" s="2"/>
      <c r="I765" s="3"/>
      <c r="J765" s="2" t="str">
        <f t="shared" si="47"/>
        <v/>
      </c>
      <c r="K765" s="4"/>
      <c r="L765" s="2"/>
      <c r="M765" s="3"/>
      <c r="N765" s="2"/>
      <c r="O765" s="4"/>
      <c r="P765" s="2"/>
      <c r="Q765" s="3"/>
      <c r="U765" s="62" t="str">
        <f t="shared" si="44"/>
        <v/>
      </c>
      <c r="V765" s="62" t="str">
        <f>IF(ISERROR(MATCH($U765,$U$11:U764,0))=TRUE,U765,"")</f>
        <v/>
      </c>
      <c r="W765" s="62" t="str">
        <f t="shared" si="46"/>
        <v/>
      </c>
      <c r="X765" s="62" t="str">
        <f t="shared" si="45"/>
        <v/>
      </c>
    </row>
    <row r="766" spans="1:24" s="62" customFormat="1" ht="11.85" x14ac:dyDescent="0.25">
      <c r="A766" s="13"/>
      <c r="B766" s="56"/>
      <c r="C766" s="5"/>
      <c r="D766" s="6"/>
      <c r="E766" s="7"/>
      <c r="F766" s="6"/>
      <c r="G766" s="8"/>
      <c r="H766" s="6"/>
      <c r="I766" s="7"/>
      <c r="J766" s="6" t="str">
        <f t="shared" si="47"/>
        <v/>
      </c>
      <c r="K766" s="8"/>
      <c r="L766" s="6"/>
      <c r="M766" s="7"/>
      <c r="N766" s="6"/>
      <c r="O766" s="8"/>
      <c r="P766" s="6"/>
      <c r="Q766" s="7"/>
      <c r="U766" s="62" t="str">
        <f t="shared" si="44"/>
        <v/>
      </c>
      <c r="V766" s="62" t="str">
        <f>IF(ISERROR(MATCH($U766,$U$11:U765,0))=TRUE,U766,"")</f>
        <v/>
      </c>
      <c r="W766" s="62" t="str">
        <f t="shared" si="46"/>
        <v/>
      </c>
      <c r="X766" s="62" t="str">
        <f t="shared" si="45"/>
        <v/>
      </c>
    </row>
    <row r="767" spans="1:24" s="62" customFormat="1" ht="12.4" thickBot="1" x14ac:dyDescent="0.3">
      <c r="A767" s="13"/>
      <c r="B767" s="57"/>
      <c r="C767" s="9"/>
      <c r="D767" s="10"/>
      <c r="E767" s="11"/>
      <c r="F767" s="10"/>
      <c r="G767" s="12"/>
      <c r="H767" s="10"/>
      <c r="I767" s="11"/>
      <c r="J767" s="10" t="str">
        <f t="shared" si="47"/>
        <v/>
      </c>
      <c r="K767" s="12"/>
      <c r="L767" s="10"/>
      <c r="M767" s="11"/>
      <c r="N767" s="10"/>
      <c r="O767" s="12"/>
      <c r="P767" s="10"/>
      <c r="Q767" s="11"/>
      <c r="U767" s="62" t="str">
        <f t="shared" si="44"/>
        <v/>
      </c>
      <c r="V767" s="62" t="str">
        <f>IF(ISERROR(MATCH($U767,$U$11:U766,0))=TRUE,U767,"")</f>
        <v/>
      </c>
      <c r="W767" s="62" t="str">
        <f t="shared" si="46"/>
        <v/>
      </c>
      <c r="X767" s="62" t="str">
        <f t="shared" si="45"/>
        <v/>
      </c>
    </row>
    <row r="768" spans="1:24" s="62" customFormat="1" ht="12.4" thickTop="1" x14ac:dyDescent="0.25">
      <c r="A768" s="13"/>
      <c r="B768" s="58"/>
      <c r="C768" s="1"/>
      <c r="D768" s="2"/>
      <c r="E768" s="3"/>
      <c r="F768" s="2"/>
      <c r="G768" s="4"/>
      <c r="H768" s="2"/>
      <c r="I768" s="3"/>
      <c r="J768" s="2" t="str">
        <f t="shared" si="47"/>
        <v/>
      </c>
      <c r="K768" s="4"/>
      <c r="L768" s="2"/>
      <c r="M768" s="3"/>
      <c r="N768" s="2"/>
      <c r="O768" s="4"/>
      <c r="P768" s="2"/>
      <c r="Q768" s="3"/>
      <c r="U768" s="62" t="str">
        <f t="shared" si="44"/>
        <v/>
      </c>
      <c r="V768" s="62" t="str">
        <f>IF(ISERROR(MATCH($U768,$U$11:U767,0))=TRUE,U768,"")</f>
        <v/>
      </c>
      <c r="W768" s="62" t="str">
        <f t="shared" si="46"/>
        <v/>
      </c>
      <c r="X768" s="62" t="str">
        <f t="shared" si="45"/>
        <v/>
      </c>
    </row>
    <row r="769" spans="1:24" s="62" customFormat="1" ht="11.85" x14ac:dyDescent="0.25">
      <c r="A769" s="13"/>
      <c r="B769" s="56"/>
      <c r="C769" s="5"/>
      <c r="D769" s="6"/>
      <c r="E769" s="7"/>
      <c r="F769" s="6"/>
      <c r="G769" s="8"/>
      <c r="H769" s="6"/>
      <c r="I769" s="7"/>
      <c r="J769" s="6" t="str">
        <f t="shared" si="47"/>
        <v/>
      </c>
      <c r="K769" s="8"/>
      <c r="L769" s="6"/>
      <c r="M769" s="7"/>
      <c r="N769" s="6"/>
      <c r="O769" s="8"/>
      <c r="P769" s="6"/>
      <c r="Q769" s="7"/>
      <c r="U769" s="62" t="str">
        <f t="shared" si="44"/>
        <v/>
      </c>
      <c r="V769" s="62" t="str">
        <f>IF(ISERROR(MATCH($U769,$U$11:U768,0))=TRUE,U769,"")</f>
        <v/>
      </c>
      <c r="W769" s="62" t="str">
        <f t="shared" si="46"/>
        <v/>
      </c>
      <c r="X769" s="62" t="str">
        <f t="shared" si="45"/>
        <v/>
      </c>
    </row>
    <row r="770" spans="1:24" s="62" customFormat="1" ht="12.4" thickBot="1" x14ac:dyDescent="0.3">
      <c r="A770" s="13"/>
      <c r="B770" s="57"/>
      <c r="C770" s="9"/>
      <c r="D770" s="10"/>
      <c r="E770" s="11"/>
      <c r="F770" s="10"/>
      <c r="G770" s="12"/>
      <c r="H770" s="10"/>
      <c r="I770" s="11"/>
      <c r="J770" s="10" t="str">
        <f t="shared" si="47"/>
        <v/>
      </c>
      <c r="K770" s="12"/>
      <c r="L770" s="10"/>
      <c r="M770" s="11"/>
      <c r="N770" s="10"/>
      <c r="O770" s="12"/>
      <c r="P770" s="10"/>
      <c r="Q770" s="11"/>
      <c r="U770" s="62" t="str">
        <f t="shared" si="44"/>
        <v/>
      </c>
      <c r="V770" s="62" t="str">
        <f>IF(ISERROR(MATCH($U770,$U$11:U769,0))=TRUE,U770,"")</f>
        <v/>
      </c>
      <c r="W770" s="62" t="str">
        <f t="shared" si="46"/>
        <v/>
      </c>
      <c r="X770" s="62" t="str">
        <f t="shared" si="45"/>
        <v/>
      </c>
    </row>
    <row r="771" spans="1:24" s="62" customFormat="1" ht="12.4" thickTop="1" x14ac:dyDescent="0.25">
      <c r="A771" s="13"/>
      <c r="B771" s="58"/>
      <c r="C771" s="1"/>
      <c r="D771" s="2"/>
      <c r="E771" s="3"/>
      <c r="F771" s="2"/>
      <c r="G771" s="4"/>
      <c r="H771" s="2"/>
      <c r="I771" s="3"/>
      <c r="J771" s="2" t="str">
        <f t="shared" si="47"/>
        <v/>
      </c>
      <c r="K771" s="4"/>
      <c r="L771" s="2"/>
      <c r="M771" s="3"/>
      <c r="N771" s="2"/>
      <c r="O771" s="4"/>
      <c r="P771" s="2"/>
      <c r="Q771" s="3"/>
      <c r="U771" s="62" t="str">
        <f t="shared" si="44"/>
        <v/>
      </c>
      <c r="V771" s="62" t="str">
        <f>IF(ISERROR(MATCH($U771,$U$11:U770,0))=TRUE,U771,"")</f>
        <v/>
      </c>
      <c r="W771" s="62" t="str">
        <f t="shared" si="46"/>
        <v/>
      </c>
      <c r="X771" s="62" t="str">
        <f t="shared" si="45"/>
        <v/>
      </c>
    </row>
    <row r="772" spans="1:24" s="62" customFormat="1" ht="11.85" x14ac:dyDescent="0.25">
      <c r="A772" s="13"/>
      <c r="B772" s="56"/>
      <c r="C772" s="5"/>
      <c r="D772" s="6"/>
      <c r="E772" s="7"/>
      <c r="F772" s="6"/>
      <c r="G772" s="8"/>
      <c r="H772" s="6"/>
      <c r="I772" s="7"/>
      <c r="J772" s="6" t="str">
        <f t="shared" si="47"/>
        <v/>
      </c>
      <c r="K772" s="8"/>
      <c r="L772" s="6"/>
      <c r="M772" s="7"/>
      <c r="N772" s="6"/>
      <c r="O772" s="8"/>
      <c r="P772" s="6"/>
      <c r="Q772" s="7"/>
      <c r="U772" s="62" t="str">
        <f t="shared" si="44"/>
        <v/>
      </c>
      <c r="V772" s="62" t="str">
        <f>IF(ISERROR(MATCH($U772,$U$11:U771,0))=TRUE,U772,"")</f>
        <v/>
      </c>
      <c r="W772" s="62" t="str">
        <f t="shared" si="46"/>
        <v/>
      </c>
      <c r="X772" s="62" t="str">
        <f t="shared" si="45"/>
        <v/>
      </c>
    </row>
    <row r="773" spans="1:24" s="62" customFormat="1" ht="12.4" thickBot="1" x14ac:dyDescent="0.3">
      <c r="A773" s="13"/>
      <c r="B773" s="57"/>
      <c r="C773" s="9"/>
      <c r="D773" s="10"/>
      <c r="E773" s="11"/>
      <c r="F773" s="10"/>
      <c r="G773" s="12"/>
      <c r="H773" s="10"/>
      <c r="I773" s="11"/>
      <c r="J773" s="10" t="str">
        <f t="shared" si="47"/>
        <v/>
      </c>
      <c r="K773" s="12"/>
      <c r="L773" s="10"/>
      <c r="M773" s="11"/>
      <c r="N773" s="10"/>
      <c r="O773" s="12"/>
      <c r="P773" s="10"/>
      <c r="Q773" s="11"/>
      <c r="U773" s="62" t="str">
        <f t="shared" si="44"/>
        <v/>
      </c>
      <c r="V773" s="62" t="str">
        <f>IF(ISERROR(MATCH($U773,$U$11:U772,0))=TRUE,U773,"")</f>
        <v/>
      </c>
      <c r="W773" s="62" t="str">
        <f t="shared" si="46"/>
        <v/>
      </c>
      <c r="X773" s="62" t="str">
        <f t="shared" si="45"/>
        <v/>
      </c>
    </row>
    <row r="774" spans="1:24" s="62" customFormat="1" ht="12.4" thickTop="1" x14ac:dyDescent="0.25">
      <c r="A774" s="13"/>
      <c r="B774" s="58"/>
      <c r="C774" s="1"/>
      <c r="D774" s="2"/>
      <c r="E774" s="3"/>
      <c r="F774" s="2"/>
      <c r="G774" s="4"/>
      <c r="H774" s="2"/>
      <c r="I774" s="3"/>
      <c r="J774" s="2" t="str">
        <f t="shared" si="47"/>
        <v/>
      </c>
      <c r="K774" s="4"/>
      <c r="L774" s="2"/>
      <c r="M774" s="3"/>
      <c r="N774" s="2"/>
      <c r="O774" s="4"/>
      <c r="P774" s="2"/>
      <c r="Q774" s="3"/>
      <c r="U774" s="62" t="str">
        <f t="shared" si="44"/>
        <v/>
      </c>
      <c r="V774" s="62" t="str">
        <f>IF(ISERROR(MATCH($U774,$U$11:U773,0))=TRUE,U774,"")</f>
        <v/>
      </c>
      <c r="W774" s="62" t="str">
        <f t="shared" si="46"/>
        <v/>
      </c>
      <c r="X774" s="62" t="str">
        <f t="shared" si="45"/>
        <v/>
      </c>
    </row>
    <row r="775" spans="1:24" s="62" customFormat="1" ht="11.85" x14ac:dyDescent="0.25">
      <c r="A775" s="13"/>
      <c r="B775" s="56"/>
      <c r="C775" s="5"/>
      <c r="D775" s="6"/>
      <c r="E775" s="7"/>
      <c r="F775" s="6"/>
      <c r="G775" s="8"/>
      <c r="H775" s="6"/>
      <c r="I775" s="7"/>
      <c r="J775" s="6" t="str">
        <f t="shared" si="47"/>
        <v/>
      </c>
      <c r="K775" s="8"/>
      <c r="L775" s="6"/>
      <c r="M775" s="7"/>
      <c r="N775" s="6"/>
      <c r="O775" s="8"/>
      <c r="P775" s="6"/>
      <c r="Q775" s="7"/>
      <c r="U775" s="62" t="str">
        <f t="shared" si="44"/>
        <v/>
      </c>
      <c r="V775" s="62" t="str">
        <f>IF(ISERROR(MATCH($U775,$U$11:U774,0))=TRUE,U775,"")</f>
        <v/>
      </c>
      <c r="W775" s="62" t="str">
        <f t="shared" si="46"/>
        <v/>
      </c>
      <c r="X775" s="62" t="str">
        <f t="shared" si="45"/>
        <v/>
      </c>
    </row>
    <row r="776" spans="1:24" s="62" customFormat="1" ht="12.4" thickBot="1" x14ac:dyDescent="0.3">
      <c r="A776" s="13"/>
      <c r="B776" s="57"/>
      <c r="C776" s="9"/>
      <c r="D776" s="10"/>
      <c r="E776" s="11"/>
      <c r="F776" s="10"/>
      <c r="G776" s="12"/>
      <c r="H776" s="10"/>
      <c r="I776" s="11"/>
      <c r="J776" s="10" t="str">
        <f t="shared" si="47"/>
        <v/>
      </c>
      <c r="K776" s="12"/>
      <c r="L776" s="10"/>
      <c r="M776" s="11"/>
      <c r="N776" s="10"/>
      <c r="O776" s="12"/>
      <c r="P776" s="10"/>
      <c r="Q776" s="11"/>
      <c r="U776" s="62" t="str">
        <f t="shared" si="44"/>
        <v/>
      </c>
      <c r="V776" s="62" t="str">
        <f>IF(ISERROR(MATCH($U776,$U$11:U775,0))=TRUE,U776,"")</f>
        <v/>
      </c>
      <c r="W776" s="62" t="str">
        <f t="shared" si="46"/>
        <v/>
      </c>
      <c r="X776" s="62" t="str">
        <f t="shared" si="45"/>
        <v/>
      </c>
    </row>
    <row r="777" spans="1:24" s="62" customFormat="1" ht="12.4" thickTop="1" x14ac:dyDescent="0.25">
      <c r="A777" s="13"/>
      <c r="B777" s="58"/>
      <c r="C777" s="1"/>
      <c r="D777" s="2"/>
      <c r="E777" s="3"/>
      <c r="F777" s="2"/>
      <c r="G777" s="4"/>
      <c r="H777" s="2"/>
      <c r="I777" s="3"/>
      <c r="J777" s="2" t="str">
        <f t="shared" si="47"/>
        <v/>
      </c>
      <c r="K777" s="4"/>
      <c r="L777" s="2"/>
      <c r="M777" s="3"/>
      <c r="N777" s="2"/>
      <c r="O777" s="4"/>
      <c r="P777" s="2"/>
      <c r="Q777" s="3"/>
      <c r="U777" s="62" t="str">
        <f t="shared" si="44"/>
        <v/>
      </c>
      <c r="V777" s="62" t="str">
        <f>IF(ISERROR(MATCH($U777,$U$11:U776,0))=TRUE,U777,"")</f>
        <v/>
      </c>
      <c r="W777" s="62" t="str">
        <f t="shared" si="46"/>
        <v/>
      </c>
      <c r="X777" s="62" t="str">
        <f t="shared" si="45"/>
        <v/>
      </c>
    </row>
    <row r="778" spans="1:24" s="62" customFormat="1" ht="11.85" x14ac:dyDescent="0.25">
      <c r="A778" s="13"/>
      <c r="B778" s="56"/>
      <c r="C778" s="5"/>
      <c r="D778" s="6"/>
      <c r="E778" s="7"/>
      <c r="F778" s="6"/>
      <c r="G778" s="8"/>
      <c r="H778" s="6"/>
      <c r="I778" s="7"/>
      <c r="J778" s="6" t="str">
        <f t="shared" si="47"/>
        <v/>
      </c>
      <c r="K778" s="8"/>
      <c r="L778" s="6"/>
      <c r="M778" s="7"/>
      <c r="N778" s="6"/>
      <c r="O778" s="8"/>
      <c r="P778" s="6"/>
      <c r="Q778" s="7"/>
      <c r="U778" s="62" t="str">
        <f t="shared" si="44"/>
        <v/>
      </c>
      <c r="V778" s="62" t="str">
        <f>IF(ISERROR(MATCH($U778,$U$11:U777,0))=TRUE,U778,"")</f>
        <v/>
      </c>
      <c r="W778" s="62" t="str">
        <f t="shared" si="46"/>
        <v/>
      </c>
      <c r="X778" s="62" t="str">
        <f t="shared" si="45"/>
        <v/>
      </c>
    </row>
    <row r="779" spans="1:24" s="62" customFormat="1" ht="12.4" thickBot="1" x14ac:dyDescent="0.3">
      <c r="A779" s="13"/>
      <c r="B779" s="57"/>
      <c r="C779" s="9"/>
      <c r="D779" s="10"/>
      <c r="E779" s="11"/>
      <c r="F779" s="10"/>
      <c r="G779" s="12"/>
      <c r="H779" s="10"/>
      <c r="I779" s="11"/>
      <c r="J779" s="10" t="str">
        <f t="shared" si="47"/>
        <v/>
      </c>
      <c r="K779" s="12"/>
      <c r="L779" s="10"/>
      <c r="M779" s="11"/>
      <c r="N779" s="10"/>
      <c r="O779" s="12"/>
      <c r="P779" s="10"/>
      <c r="Q779" s="11"/>
      <c r="U779" s="62" t="str">
        <f t="shared" si="44"/>
        <v/>
      </c>
      <c r="V779" s="62" t="str">
        <f>IF(ISERROR(MATCH($U779,$U$11:U778,0))=TRUE,U779,"")</f>
        <v/>
      </c>
      <c r="W779" s="62" t="str">
        <f t="shared" si="46"/>
        <v/>
      </c>
      <c r="X779" s="62" t="str">
        <f t="shared" si="45"/>
        <v/>
      </c>
    </row>
    <row r="780" spans="1:24" s="62" customFormat="1" ht="12.4" thickTop="1" x14ac:dyDescent="0.25">
      <c r="A780" s="13"/>
      <c r="B780" s="58"/>
      <c r="C780" s="1"/>
      <c r="D780" s="2"/>
      <c r="E780" s="3"/>
      <c r="F780" s="2"/>
      <c r="G780" s="4"/>
      <c r="H780" s="2"/>
      <c r="I780" s="3"/>
      <c r="J780" s="2" t="str">
        <f t="shared" si="47"/>
        <v/>
      </c>
      <c r="K780" s="4"/>
      <c r="L780" s="2"/>
      <c r="M780" s="3"/>
      <c r="N780" s="2"/>
      <c r="O780" s="4"/>
      <c r="P780" s="2"/>
      <c r="Q780" s="3"/>
      <c r="U780" s="62" t="str">
        <f t="shared" ref="U780:U843" si="48">IF(OR(C780="",D780=""),"",INDEX($Z$12:$Z$63,MATCH($D780,$AA$12:$AA$63,0),0)&amp;" "&amp;D780&amp;" "&amp;C780)</f>
        <v/>
      </c>
      <c r="V780" s="62" t="str">
        <f>IF(ISERROR(MATCH($U780,$U$11:U779,0))=TRUE,U780,"")</f>
        <v/>
      </c>
      <c r="W780" s="62" t="str">
        <f t="shared" si="46"/>
        <v/>
      </c>
      <c r="X780" s="62" t="str">
        <f t="shared" ref="X780:X843" si="49">IF(V780="","",COUNTIF($V$11:$V$553,"&gt;"&amp;V780)+1)</f>
        <v/>
      </c>
    </row>
    <row r="781" spans="1:24" s="62" customFormat="1" ht="11.85" x14ac:dyDescent="0.25">
      <c r="A781" s="13"/>
      <c r="B781" s="56"/>
      <c r="C781" s="5"/>
      <c r="D781" s="6"/>
      <c r="E781" s="7"/>
      <c r="F781" s="6"/>
      <c r="G781" s="8"/>
      <c r="H781" s="6"/>
      <c r="I781" s="7"/>
      <c r="J781" s="6" t="str">
        <f t="shared" si="47"/>
        <v/>
      </c>
      <c r="K781" s="8"/>
      <c r="L781" s="6"/>
      <c r="M781" s="7"/>
      <c r="N781" s="6"/>
      <c r="O781" s="8"/>
      <c r="P781" s="6"/>
      <c r="Q781" s="7"/>
      <c r="U781" s="62" t="str">
        <f t="shared" si="48"/>
        <v/>
      </c>
      <c r="V781" s="62" t="str">
        <f>IF(ISERROR(MATCH($U781,$U$11:U780,0))=TRUE,U781,"")</f>
        <v/>
      </c>
      <c r="W781" s="62" t="str">
        <f t="shared" ref="W781:W844" si="50">IF(V781="","",RANK(X781,$X$12:$X$850,0))</f>
        <v/>
      </c>
      <c r="X781" s="62" t="str">
        <f t="shared" si="49"/>
        <v/>
      </c>
    </row>
    <row r="782" spans="1:24" s="62" customFormat="1" ht="12.4" thickBot="1" x14ac:dyDescent="0.3">
      <c r="A782" s="13"/>
      <c r="B782" s="57"/>
      <c r="C782" s="9"/>
      <c r="D782" s="10"/>
      <c r="E782" s="11"/>
      <c r="F782" s="10"/>
      <c r="G782" s="12"/>
      <c r="H782" s="10"/>
      <c r="I782" s="11"/>
      <c r="J782" s="10" t="str">
        <f t="shared" si="47"/>
        <v/>
      </c>
      <c r="K782" s="12"/>
      <c r="L782" s="10"/>
      <c r="M782" s="11"/>
      <c r="N782" s="10"/>
      <c r="O782" s="12"/>
      <c r="P782" s="10"/>
      <c r="Q782" s="11"/>
      <c r="U782" s="62" t="str">
        <f t="shared" si="48"/>
        <v/>
      </c>
      <c r="V782" s="62" t="str">
        <f>IF(ISERROR(MATCH($U782,$U$11:U781,0))=TRUE,U782,"")</f>
        <v/>
      </c>
      <c r="W782" s="62" t="str">
        <f t="shared" si="50"/>
        <v/>
      </c>
      <c r="X782" s="62" t="str">
        <f t="shared" si="49"/>
        <v/>
      </c>
    </row>
    <row r="783" spans="1:24" s="62" customFormat="1" ht="12.4" thickTop="1" x14ac:dyDescent="0.25">
      <c r="A783" s="13"/>
      <c r="B783" s="58"/>
      <c r="C783" s="1"/>
      <c r="D783" s="2"/>
      <c r="E783" s="3"/>
      <c r="F783" s="2"/>
      <c r="G783" s="4"/>
      <c r="H783" s="2"/>
      <c r="I783" s="3"/>
      <c r="J783" s="2" t="str">
        <f t="shared" si="47"/>
        <v/>
      </c>
      <c r="K783" s="4"/>
      <c r="L783" s="2"/>
      <c r="M783" s="3"/>
      <c r="N783" s="2"/>
      <c r="O783" s="4"/>
      <c r="P783" s="2"/>
      <c r="Q783" s="3"/>
      <c r="U783" s="62" t="str">
        <f t="shared" si="48"/>
        <v/>
      </c>
      <c r="V783" s="62" t="str">
        <f>IF(ISERROR(MATCH($U783,$U$11:U782,0))=TRUE,U783,"")</f>
        <v/>
      </c>
      <c r="W783" s="62" t="str">
        <f t="shared" si="50"/>
        <v/>
      </c>
      <c r="X783" s="62" t="str">
        <f t="shared" si="49"/>
        <v/>
      </c>
    </row>
    <row r="784" spans="1:24" s="62" customFormat="1" ht="11.85" x14ac:dyDescent="0.25">
      <c r="A784" s="13"/>
      <c r="B784" s="56"/>
      <c r="C784" s="5"/>
      <c r="D784" s="6"/>
      <c r="E784" s="7"/>
      <c r="F784" s="6"/>
      <c r="G784" s="8"/>
      <c r="H784" s="6"/>
      <c r="I784" s="7"/>
      <c r="J784" s="6" t="str">
        <f t="shared" si="47"/>
        <v/>
      </c>
      <c r="K784" s="8"/>
      <c r="L784" s="6"/>
      <c r="M784" s="7"/>
      <c r="N784" s="6"/>
      <c r="O784" s="8"/>
      <c r="P784" s="6"/>
      <c r="Q784" s="7"/>
      <c r="U784" s="62" t="str">
        <f t="shared" si="48"/>
        <v/>
      </c>
      <c r="V784" s="62" t="str">
        <f>IF(ISERROR(MATCH($U784,$U$11:U783,0))=TRUE,U784,"")</f>
        <v/>
      </c>
      <c r="W784" s="62" t="str">
        <f t="shared" si="50"/>
        <v/>
      </c>
      <c r="X784" s="62" t="str">
        <f t="shared" si="49"/>
        <v/>
      </c>
    </row>
    <row r="785" spans="1:24" s="62" customFormat="1" ht="12.4" thickBot="1" x14ac:dyDescent="0.3">
      <c r="A785" s="13"/>
      <c r="B785" s="57"/>
      <c r="C785" s="9"/>
      <c r="D785" s="10"/>
      <c r="E785" s="11"/>
      <c r="F785" s="10"/>
      <c r="G785" s="12"/>
      <c r="H785" s="10"/>
      <c r="I785" s="11"/>
      <c r="J785" s="10" t="str">
        <f t="shared" si="47"/>
        <v/>
      </c>
      <c r="K785" s="12"/>
      <c r="L785" s="10"/>
      <c r="M785" s="11"/>
      <c r="N785" s="10"/>
      <c r="O785" s="12"/>
      <c r="P785" s="10"/>
      <c r="Q785" s="11"/>
      <c r="U785" s="62" t="str">
        <f t="shared" si="48"/>
        <v/>
      </c>
      <c r="V785" s="62" t="str">
        <f>IF(ISERROR(MATCH($U785,$U$11:U784,0))=TRUE,U785,"")</f>
        <v/>
      </c>
      <c r="W785" s="62" t="str">
        <f t="shared" si="50"/>
        <v/>
      </c>
      <c r="X785" s="62" t="str">
        <f t="shared" si="49"/>
        <v/>
      </c>
    </row>
    <row r="786" spans="1:24" s="62" customFormat="1" ht="12.4" thickTop="1" x14ac:dyDescent="0.25">
      <c r="A786" s="13"/>
      <c r="B786" s="58"/>
      <c r="C786" s="1"/>
      <c r="D786" s="2"/>
      <c r="E786" s="3"/>
      <c r="F786" s="2"/>
      <c r="G786" s="4"/>
      <c r="H786" s="2"/>
      <c r="I786" s="3"/>
      <c r="J786" s="2" t="str">
        <f t="shared" si="47"/>
        <v/>
      </c>
      <c r="K786" s="4"/>
      <c r="L786" s="2"/>
      <c r="M786" s="3"/>
      <c r="N786" s="2"/>
      <c r="O786" s="4"/>
      <c r="P786" s="2"/>
      <c r="Q786" s="3"/>
      <c r="U786" s="62" t="str">
        <f t="shared" si="48"/>
        <v/>
      </c>
      <c r="V786" s="62" t="str">
        <f>IF(ISERROR(MATCH($U786,$U$11:U785,0))=TRUE,U786,"")</f>
        <v/>
      </c>
      <c r="W786" s="62" t="str">
        <f t="shared" si="50"/>
        <v/>
      </c>
      <c r="X786" s="62" t="str">
        <f t="shared" si="49"/>
        <v/>
      </c>
    </row>
    <row r="787" spans="1:24" s="62" customFormat="1" ht="11.85" x14ac:dyDescent="0.25">
      <c r="A787" s="13"/>
      <c r="B787" s="56"/>
      <c r="C787" s="5"/>
      <c r="D787" s="6"/>
      <c r="E787" s="7"/>
      <c r="F787" s="6"/>
      <c r="G787" s="8"/>
      <c r="H787" s="6"/>
      <c r="I787" s="7"/>
      <c r="J787" s="6" t="str">
        <f t="shared" si="47"/>
        <v/>
      </c>
      <c r="K787" s="8"/>
      <c r="L787" s="6"/>
      <c r="M787" s="7"/>
      <c r="N787" s="6"/>
      <c r="O787" s="8"/>
      <c r="P787" s="6"/>
      <c r="Q787" s="7"/>
      <c r="U787" s="62" t="str">
        <f t="shared" si="48"/>
        <v/>
      </c>
      <c r="V787" s="62" t="str">
        <f>IF(ISERROR(MATCH($U787,$U$11:U786,0))=TRUE,U787,"")</f>
        <v/>
      </c>
      <c r="W787" s="62" t="str">
        <f t="shared" si="50"/>
        <v/>
      </c>
      <c r="X787" s="62" t="str">
        <f t="shared" si="49"/>
        <v/>
      </c>
    </row>
    <row r="788" spans="1:24" s="62" customFormat="1" ht="12.4" thickBot="1" x14ac:dyDescent="0.3">
      <c r="A788" s="13"/>
      <c r="B788" s="57"/>
      <c r="C788" s="9"/>
      <c r="D788" s="10"/>
      <c r="E788" s="11"/>
      <c r="F788" s="10"/>
      <c r="G788" s="12"/>
      <c r="H788" s="10"/>
      <c r="I788" s="11"/>
      <c r="J788" s="10" t="str">
        <f t="shared" si="47"/>
        <v/>
      </c>
      <c r="K788" s="12"/>
      <c r="L788" s="10"/>
      <c r="M788" s="11"/>
      <c r="N788" s="10"/>
      <c r="O788" s="12"/>
      <c r="P788" s="10"/>
      <c r="Q788" s="11"/>
      <c r="U788" s="62" t="str">
        <f t="shared" si="48"/>
        <v/>
      </c>
      <c r="V788" s="62" t="str">
        <f>IF(ISERROR(MATCH($U788,$U$11:U787,0))=TRUE,U788,"")</f>
        <v/>
      </c>
      <c r="W788" s="62" t="str">
        <f t="shared" si="50"/>
        <v/>
      </c>
      <c r="X788" s="62" t="str">
        <f t="shared" si="49"/>
        <v/>
      </c>
    </row>
    <row r="789" spans="1:24" s="62" customFormat="1" ht="12.4" thickTop="1" x14ac:dyDescent="0.25">
      <c r="A789" s="13"/>
      <c r="B789" s="58"/>
      <c r="C789" s="1"/>
      <c r="D789" s="2"/>
      <c r="E789" s="3"/>
      <c r="F789" s="2"/>
      <c r="G789" s="4"/>
      <c r="H789" s="2"/>
      <c r="I789" s="3"/>
      <c r="J789" s="2" t="str">
        <f t="shared" si="47"/>
        <v/>
      </c>
      <c r="K789" s="4"/>
      <c r="L789" s="2"/>
      <c r="M789" s="3"/>
      <c r="N789" s="2"/>
      <c r="O789" s="4"/>
      <c r="P789" s="2"/>
      <c r="Q789" s="3"/>
      <c r="U789" s="62" t="str">
        <f t="shared" si="48"/>
        <v/>
      </c>
      <c r="V789" s="62" t="str">
        <f>IF(ISERROR(MATCH($U789,$U$11:U788,0))=TRUE,U789,"")</f>
        <v/>
      </c>
      <c r="W789" s="62" t="str">
        <f t="shared" si="50"/>
        <v/>
      </c>
      <c r="X789" s="62" t="str">
        <f t="shared" si="49"/>
        <v/>
      </c>
    </row>
    <row r="790" spans="1:24" s="62" customFormat="1" ht="11.85" x14ac:dyDescent="0.25">
      <c r="A790" s="13"/>
      <c r="B790" s="56"/>
      <c r="C790" s="5"/>
      <c r="D790" s="6"/>
      <c r="E790" s="7"/>
      <c r="F790" s="6"/>
      <c r="G790" s="8"/>
      <c r="H790" s="6"/>
      <c r="I790" s="7"/>
      <c r="J790" s="6" t="str">
        <f t="shared" si="47"/>
        <v/>
      </c>
      <c r="K790" s="8"/>
      <c r="L790" s="6"/>
      <c r="M790" s="7"/>
      <c r="N790" s="6"/>
      <c r="O790" s="8"/>
      <c r="P790" s="6"/>
      <c r="Q790" s="7"/>
      <c r="U790" s="62" t="str">
        <f t="shared" si="48"/>
        <v/>
      </c>
      <c r="V790" s="62" t="str">
        <f>IF(ISERROR(MATCH($U790,$U$11:U789,0))=TRUE,U790,"")</f>
        <v/>
      </c>
      <c r="W790" s="62" t="str">
        <f t="shared" si="50"/>
        <v/>
      </c>
      <c r="X790" s="62" t="str">
        <f t="shared" si="49"/>
        <v/>
      </c>
    </row>
    <row r="791" spans="1:24" s="62" customFormat="1" ht="12.4" thickBot="1" x14ac:dyDescent="0.3">
      <c r="A791" s="13"/>
      <c r="B791" s="57"/>
      <c r="C791" s="9"/>
      <c r="D791" s="10"/>
      <c r="E791" s="11"/>
      <c r="F791" s="10"/>
      <c r="G791" s="12"/>
      <c r="H791" s="10"/>
      <c r="I791" s="11"/>
      <c r="J791" s="10" t="str">
        <f t="shared" si="47"/>
        <v/>
      </c>
      <c r="K791" s="12"/>
      <c r="L791" s="10"/>
      <c r="M791" s="11"/>
      <c r="N791" s="10"/>
      <c r="O791" s="12"/>
      <c r="P791" s="10"/>
      <c r="Q791" s="11"/>
      <c r="U791" s="62" t="str">
        <f t="shared" si="48"/>
        <v/>
      </c>
      <c r="V791" s="62" t="str">
        <f>IF(ISERROR(MATCH($U791,$U$11:U790,0))=TRUE,U791,"")</f>
        <v/>
      </c>
      <c r="W791" s="62" t="str">
        <f t="shared" si="50"/>
        <v/>
      </c>
      <c r="X791" s="62" t="str">
        <f t="shared" si="49"/>
        <v/>
      </c>
    </row>
    <row r="792" spans="1:24" s="62" customFormat="1" ht="12.4" thickTop="1" x14ac:dyDescent="0.25">
      <c r="A792" s="13"/>
      <c r="B792" s="58"/>
      <c r="C792" s="1"/>
      <c r="D792" s="2"/>
      <c r="E792" s="3"/>
      <c r="F792" s="2"/>
      <c r="G792" s="4"/>
      <c r="H792" s="2"/>
      <c r="I792" s="3"/>
      <c r="J792" s="2" t="str">
        <f t="shared" si="47"/>
        <v/>
      </c>
      <c r="K792" s="4"/>
      <c r="L792" s="2"/>
      <c r="M792" s="3"/>
      <c r="N792" s="2"/>
      <c r="O792" s="4"/>
      <c r="P792" s="2"/>
      <c r="Q792" s="3"/>
      <c r="U792" s="62" t="str">
        <f t="shared" si="48"/>
        <v/>
      </c>
      <c r="V792" s="62" t="str">
        <f>IF(ISERROR(MATCH($U792,$U$11:U791,0))=TRUE,U792,"")</f>
        <v/>
      </c>
      <c r="W792" s="62" t="str">
        <f t="shared" si="50"/>
        <v/>
      </c>
      <c r="X792" s="62" t="str">
        <f t="shared" si="49"/>
        <v/>
      </c>
    </row>
    <row r="793" spans="1:24" s="62" customFormat="1" ht="11.85" x14ac:dyDescent="0.25">
      <c r="A793" s="13"/>
      <c r="B793" s="56"/>
      <c r="C793" s="5"/>
      <c r="D793" s="6"/>
      <c r="E793" s="7"/>
      <c r="F793" s="6"/>
      <c r="G793" s="8"/>
      <c r="H793" s="6"/>
      <c r="I793" s="7"/>
      <c r="J793" s="6" t="str">
        <f t="shared" si="47"/>
        <v/>
      </c>
      <c r="K793" s="8"/>
      <c r="L793" s="6"/>
      <c r="M793" s="7"/>
      <c r="N793" s="6"/>
      <c r="O793" s="8"/>
      <c r="P793" s="6"/>
      <c r="Q793" s="7"/>
      <c r="U793" s="62" t="str">
        <f t="shared" si="48"/>
        <v/>
      </c>
      <c r="V793" s="62" t="str">
        <f>IF(ISERROR(MATCH($U793,$U$11:U792,0))=TRUE,U793,"")</f>
        <v/>
      </c>
      <c r="W793" s="62" t="str">
        <f t="shared" si="50"/>
        <v/>
      </c>
      <c r="X793" s="62" t="str">
        <f t="shared" si="49"/>
        <v/>
      </c>
    </row>
    <row r="794" spans="1:24" s="62" customFormat="1" ht="12.4" thickBot="1" x14ac:dyDescent="0.3">
      <c r="A794" s="13"/>
      <c r="B794" s="57"/>
      <c r="C794" s="9"/>
      <c r="D794" s="10"/>
      <c r="E794" s="11"/>
      <c r="F794" s="10"/>
      <c r="G794" s="12"/>
      <c r="H794" s="10"/>
      <c r="I794" s="11"/>
      <c r="J794" s="10" t="str">
        <f t="shared" si="47"/>
        <v/>
      </c>
      <c r="K794" s="12"/>
      <c r="L794" s="10"/>
      <c r="M794" s="11"/>
      <c r="N794" s="10"/>
      <c r="O794" s="12"/>
      <c r="P794" s="10"/>
      <c r="Q794" s="11"/>
      <c r="U794" s="62" t="str">
        <f t="shared" si="48"/>
        <v/>
      </c>
      <c r="V794" s="62" t="str">
        <f>IF(ISERROR(MATCH($U794,$U$11:U793,0))=TRUE,U794,"")</f>
        <v/>
      </c>
      <c r="W794" s="62" t="str">
        <f t="shared" si="50"/>
        <v/>
      </c>
      <c r="X794" s="62" t="str">
        <f t="shared" si="49"/>
        <v/>
      </c>
    </row>
    <row r="795" spans="1:24" s="62" customFormat="1" ht="12.4" thickTop="1" x14ac:dyDescent="0.25">
      <c r="A795" s="13"/>
      <c r="B795" s="58"/>
      <c r="C795" s="1"/>
      <c r="D795" s="2"/>
      <c r="E795" s="3"/>
      <c r="F795" s="2"/>
      <c r="G795" s="4"/>
      <c r="H795" s="2"/>
      <c r="I795" s="3"/>
      <c r="J795" s="2" t="str">
        <f t="shared" si="47"/>
        <v/>
      </c>
      <c r="K795" s="4"/>
      <c r="L795" s="2"/>
      <c r="M795" s="3"/>
      <c r="N795" s="2"/>
      <c r="O795" s="4"/>
      <c r="P795" s="2"/>
      <c r="Q795" s="3"/>
      <c r="U795" s="62" t="str">
        <f t="shared" si="48"/>
        <v/>
      </c>
      <c r="V795" s="62" t="str">
        <f>IF(ISERROR(MATCH($U795,$U$11:U794,0))=TRUE,U795,"")</f>
        <v/>
      </c>
      <c r="W795" s="62" t="str">
        <f t="shared" si="50"/>
        <v/>
      </c>
      <c r="X795" s="62" t="str">
        <f t="shared" si="49"/>
        <v/>
      </c>
    </row>
    <row r="796" spans="1:24" s="62" customFormat="1" ht="11.85" x14ac:dyDescent="0.25">
      <c r="A796" s="13"/>
      <c r="B796" s="56"/>
      <c r="C796" s="5"/>
      <c r="D796" s="6"/>
      <c r="E796" s="7"/>
      <c r="F796" s="6"/>
      <c r="G796" s="8"/>
      <c r="H796" s="6"/>
      <c r="I796" s="7"/>
      <c r="J796" s="6" t="str">
        <f t="shared" si="47"/>
        <v/>
      </c>
      <c r="K796" s="8"/>
      <c r="L796" s="6"/>
      <c r="M796" s="7"/>
      <c r="N796" s="6"/>
      <c r="O796" s="8"/>
      <c r="P796" s="6"/>
      <c r="Q796" s="7"/>
      <c r="U796" s="62" t="str">
        <f t="shared" si="48"/>
        <v/>
      </c>
      <c r="V796" s="62" t="str">
        <f>IF(ISERROR(MATCH($U796,$U$11:U795,0))=TRUE,U796,"")</f>
        <v/>
      </c>
      <c r="W796" s="62" t="str">
        <f t="shared" si="50"/>
        <v/>
      </c>
      <c r="X796" s="62" t="str">
        <f t="shared" si="49"/>
        <v/>
      </c>
    </row>
    <row r="797" spans="1:24" s="62" customFormat="1" ht="12.4" thickBot="1" x14ac:dyDescent="0.3">
      <c r="A797" s="13"/>
      <c r="B797" s="57"/>
      <c r="C797" s="9"/>
      <c r="D797" s="10"/>
      <c r="E797" s="11"/>
      <c r="F797" s="10"/>
      <c r="G797" s="12"/>
      <c r="H797" s="10"/>
      <c r="I797" s="11"/>
      <c r="J797" s="10" t="str">
        <f t="shared" si="47"/>
        <v/>
      </c>
      <c r="K797" s="12"/>
      <c r="L797" s="10"/>
      <c r="M797" s="11"/>
      <c r="N797" s="10"/>
      <c r="O797" s="12"/>
      <c r="P797" s="10"/>
      <c r="Q797" s="11"/>
      <c r="U797" s="62" t="str">
        <f t="shared" si="48"/>
        <v/>
      </c>
      <c r="V797" s="62" t="str">
        <f>IF(ISERROR(MATCH($U797,$U$11:U796,0))=TRUE,U797,"")</f>
        <v/>
      </c>
      <c r="W797" s="62" t="str">
        <f t="shared" si="50"/>
        <v/>
      </c>
      <c r="X797" s="62" t="str">
        <f t="shared" si="49"/>
        <v/>
      </c>
    </row>
    <row r="798" spans="1:24" s="62" customFormat="1" ht="12.4" thickTop="1" x14ac:dyDescent="0.25">
      <c r="A798" s="13"/>
      <c r="B798" s="58"/>
      <c r="C798" s="1"/>
      <c r="D798" s="2"/>
      <c r="E798" s="3"/>
      <c r="F798" s="2"/>
      <c r="G798" s="4"/>
      <c r="H798" s="2"/>
      <c r="I798" s="3"/>
      <c r="J798" s="2" t="str">
        <f t="shared" si="47"/>
        <v/>
      </c>
      <c r="K798" s="4"/>
      <c r="L798" s="2"/>
      <c r="M798" s="3"/>
      <c r="N798" s="2"/>
      <c r="O798" s="4"/>
      <c r="P798" s="2"/>
      <c r="Q798" s="3"/>
      <c r="U798" s="62" t="str">
        <f t="shared" si="48"/>
        <v/>
      </c>
      <c r="V798" s="62" t="str">
        <f>IF(ISERROR(MATCH($U798,$U$11:U797,0))=TRUE,U798,"")</f>
        <v/>
      </c>
      <c r="W798" s="62" t="str">
        <f t="shared" si="50"/>
        <v/>
      </c>
      <c r="X798" s="62" t="str">
        <f t="shared" si="49"/>
        <v/>
      </c>
    </row>
    <row r="799" spans="1:24" s="62" customFormat="1" ht="11.85" x14ac:dyDescent="0.25">
      <c r="A799" s="13"/>
      <c r="B799" s="56"/>
      <c r="C799" s="5"/>
      <c r="D799" s="6"/>
      <c r="E799" s="7"/>
      <c r="F799" s="6"/>
      <c r="G799" s="8"/>
      <c r="H799" s="6"/>
      <c r="I799" s="7"/>
      <c r="J799" s="6" t="str">
        <f t="shared" si="47"/>
        <v/>
      </c>
      <c r="K799" s="8"/>
      <c r="L799" s="6"/>
      <c r="M799" s="7"/>
      <c r="N799" s="6"/>
      <c r="O799" s="8"/>
      <c r="P799" s="6"/>
      <c r="Q799" s="7"/>
      <c r="U799" s="62" t="str">
        <f t="shared" si="48"/>
        <v/>
      </c>
      <c r="V799" s="62" t="str">
        <f>IF(ISERROR(MATCH($U799,$U$11:U798,0))=TRUE,U799,"")</f>
        <v/>
      </c>
      <c r="W799" s="62" t="str">
        <f t="shared" si="50"/>
        <v/>
      </c>
      <c r="X799" s="62" t="str">
        <f t="shared" si="49"/>
        <v/>
      </c>
    </row>
    <row r="800" spans="1:24" s="62" customFormat="1" ht="12.4" thickBot="1" x14ac:dyDescent="0.3">
      <c r="A800" s="13"/>
      <c r="B800" s="57"/>
      <c r="C800" s="9"/>
      <c r="D800" s="10"/>
      <c r="E800" s="11"/>
      <c r="F800" s="10"/>
      <c r="G800" s="12"/>
      <c r="H800" s="10"/>
      <c r="I800" s="11"/>
      <c r="J800" s="10" t="str">
        <f t="shared" si="47"/>
        <v/>
      </c>
      <c r="K800" s="12"/>
      <c r="L800" s="10"/>
      <c r="M800" s="11"/>
      <c r="N800" s="10"/>
      <c r="O800" s="12"/>
      <c r="P800" s="10"/>
      <c r="Q800" s="11"/>
      <c r="U800" s="62" t="str">
        <f t="shared" si="48"/>
        <v/>
      </c>
      <c r="V800" s="62" t="str">
        <f>IF(ISERROR(MATCH($U800,$U$11:U799,0))=TRUE,U800,"")</f>
        <v/>
      </c>
      <c r="W800" s="62" t="str">
        <f t="shared" si="50"/>
        <v/>
      </c>
      <c r="X800" s="62" t="str">
        <f t="shared" si="49"/>
        <v/>
      </c>
    </row>
    <row r="801" spans="1:24" s="62" customFormat="1" ht="12.4" thickTop="1" x14ac:dyDescent="0.25">
      <c r="A801" s="13"/>
      <c r="B801" s="58"/>
      <c r="C801" s="1"/>
      <c r="D801" s="2"/>
      <c r="E801" s="3"/>
      <c r="F801" s="2"/>
      <c r="G801" s="4"/>
      <c r="H801" s="2"/>
      <c r="I801" s="3"/>
      <c r="J801" s="2" t="str">
        <f t="shared" si="47"/>
        <v/>
      </c>
      <c r="K801" s="4"/>
      <c r="L801" s="2"/>
      <c r="M801" s="3"/>
      <c r="N801" s="2"/>
      <c r="O801" s="4"/>
      <c r="P801" s="2"/>
      <c r="Q801" s="3"/>
      <c r="U801" s="62" t="str">
        <f t="shared" si="48"/>
        <v/>
      </c>
      <c r="V801" s="62" t="str">
        <f>IF(ISERROR(MATCH($U801,$U$11:U800,0))=TRUE,U801,"")</f>
        <v/>
      </c>
      <c r="W801" s="62" t="str">
        <f t="shared" si="50"/>
        <v/>
      </c>
      <c r="X801" s="62" t="str">
        <f t="shared" si="49"/>
        <v/>
      </c>
    </row>
    <row r="802" spans="1:24" s="62" customFormat="1" ht="11.85" x14ac:dyDescent="0.25">
      <c r="A802" s="13"/>
      <c r="B802" s="56"/>
      <c r="C802" s="5"/>
      <c r="D802" s="6"/>
      <c r="E802" s="7"/>
      <c r="F802" s="6"/>
      <c r="G802" s="8"/>
      <c r="H802" s="6"/>
      <c r="I802" s="7"/>
      <c r="J802" s="6" t="str">
        <f t="shared" si="47"/>
        <v/>
      </c>
      <c r="K802" s="8"/>
      <c r="L802" s="6"/>
      <c r="M802" s="7"/>
      <c r="N802" s="6"/>
      <c r="O802" s="8"/>
      <c r="P802" s="6"/>
      <c r="Q802" s="7"/>
      <c r="U802" s="62" t="str">
        <f t="shared" si="48"/>
        <v/>
      </c>
      <c r="V802" s="62" t="str">
        <f>IF(ISERROR(MATCH($U802,$U$11:U801,0))=TRUE,U802,"")</f>
        <v/>
      </c>
      <c r="W802" s="62" t="str">
        <f t="shared" si="50"/>
        <v/>
      </c>
      <c r="X802" s="62" t="str">
        <f t="shared" si="49"/>
        <v/>
      </c>
    </row>
    <row r="803" spans="1:24" s="62" customFormat="1" ht="12.4" thickBot="1" x14ac:dyDescent="0.3">
      <c r="A803" s="13"/>
      <c r="B803" s="57"/>
      <c r="C803" s="9"/>
      <c r="D803" s="10"/>
      <c r="E803" s="11"/>
      <c r="F803" s="10"/>
      <c r="G803" s="12"/>
      <c r="H803" s="10"/>
      <c r="I803" s="11"/>
      <c r="J803" s="10" t="str">
        <f t="shared" si="47"/>
        <v/>
      </c>
      <c r="K803" s="12"/>
      <c r="L803" s="10"/>
      <c r="M803" s="11"/>
      <c r="N803" s="10"/>
      <c r="O803" s="12"/>
      <c r="P803" s="10"/>
      <c r="Q803" s="11"/>
      <c r="U803" s="62" t="str">
        <f t="shared" si="48"/>
        <v/>
      </c>
      <c r="V803" s="62" t="str">
        <f>IF(ISERROR(MATCH($U803,$U$11:U802,0))=TRUE,U803,"")</f>
        <v/>
      </c>
      <c r="W803" s="62" t="str">
        <f t="shared" si="50"/>
        <v/>
      </c>
      <c r="X803" s="62" t="str">
        <f t="shared" si="49"/>
        <v/>
      </c>
    </row>
    <row r="804" spans="1:24" s="62" customFormat="1" ht="12.4" thickTop="1" x14ac:dyDescent="0.25">
      <c r="A804" s="13"/>
      <c r="B804" s="58"/>
      <c r="C804" s="1"/>
      <c r="D804" s="2"/>
      <c r="E804" s="3"/>
      <c r="F804" s="2"/>
      <c r="G804" s="4"/>
      <c r="H804" s="2"/>
      <c r="I804" s="3"/>
      <c r="J804" s="2" t="str">
        <f t="shared" si="47"/>
        <v/>
      </c>
      <c r="K804" s="4"/>
      <c r="L804" s="2"/>
      <c r="M804" s="3"/>
      <c r="N804" s="2"/>
      <c r="O804" s="4"/>
      <c r="P804" s="2"/>
      <c r="Q804" s="3"/>
      <c r="U804" s="62" t="str">
        <f t="shared" si="48"/>
        <v/>
      </c>
      <c r="V804" s="62" t="str">
        <f>IF(ISERROR(MATCH($U804,$U$11:U803,0))=TRUE,U804,"")</f>
        <v/>
      </c>
      <c r="W804" s="62" t="str">
        <f t="shared" si="50"/>
        <v/>
      </c>
      <c r="X804" s="62" t="str">
        <f t="shared" si="49"/>
        <v/>
      </c>
    </row>
    <row r="805" spans="1:24" s="62" customFormat="1" ht="11.85" x14ac:dyDescent="0.25">
      <c r="A805" s="13"/>
      <c r="B805" s="56"/>
      <c r="C805" s="5"/>
      <c r="D805" s="6"/>
      <c r="E805" s="7"/>
      <c r="F805" s="6"/>
      <c r="G805" s="8"/>
      <c r="H805" s="6"/>
      <c r="I805" s="7"/>
      <c r="J805" s="6" t="str">
        <f t="shared" si="47"/>
        <v/>
      </c>
      <c r="K805" s="8"/>
      <c r="L805" s="6"/>
      <c r="M805" s="7"/>
      <c r="N805" s="6"/>
      <c r="O805" s="8"/>
      <c r="P805" s="6"/>
      <c r="Q805" s="7"/>
      <c r="U805" s="62" t="str">
        <f t="shared" si="48"/>
        <v/>
      </c>
      <c r="V805" s="62" t="str">
        <f>IF(ISERROR(MATCH($U805,$U$11:U804,0))=TRUE,U805,"")</f>
        <v/>
      </c>
      <c r="W805" s="62" t="str">
        <f t="shared" si="50"/>
        <v/>
      </c>
      <c r="X805" s="62" t="str">
        <f t="shared" si="49"/>
        <v/>
      </c>
    </row>
    <row r="806" spans="1:24" s="62" customFormat="1" ht="12.4" thickBot="1" x14ac:dyDescent="0.3">
      <c r="A806" s="13"/>
      <c r="B806" s="57"/>
      <c r="C806" s="9"/>
      <c r="D806" s="10"/>
      <c r="E806" s="11"/>
      <c r="F806" s="10"/>
      <c r="G806" s="12"/>
      <c r="H806" s="10"/>
      <c r="I806" s="11"/>
      <c r="J806" s="10" t="str">
        <f t="shared" si="47"/>
        <v/>
      </c>
      <c r="K806" s="12"/>
      <c r="L806" s="10"/>
      <c r="M806" s="11"/>
      <c r="N806" s="10"/>
      <c r="O806" s="12"/>
      <c r="P806" s="10"/>
      <c r="Q806" s="11"/>
      <c r="U806" s="62" t="str">
        <f t="shared" si="48"/>
        <v/>
      </c>
      <c r="V806" s="62" t="str">
        <f>IF(ISERROR(MATCH($U806,$U$11:U805,0))=TRUE,U806,"")</f>
        <v/>
      </c>
      <c r="W806" s="62" t="str">
        <f t="shared" si="50"/>
        <v/>
      </c>
      <c r="X806" s="62" t="str">
        <f t="shared" si="49"/>
        <v/>
      </c>
    </row>
    <row r="807" spans="1:24" s="62" customFormat="1" ht="12.4" thickTop="1" x14ac:dyDescent="0.25">
      <c r="A807" s="13"/>
      <c r="B807" s="58"/>
      <c r="C807" s="1"/>
      <c r="D807" s="2"/>
      <c r="E807" s="3"/>
      <c r="F807" s="2"/>
      <c r="G807" s="4"/>
      <c r="H807" s="2"/>
      <c r="I807" s="3"/>
      <c r="J807" s="2" t="str">
        <f t="shared" si="47"/>
        <v/>
      </c>
      <c r="K807" s="4"/>
      <c r="L807" s="2"/>
      <c r="M807" s="3"/>
      <c r="N807" s="2"/>
      <c r="O807" s="4"/>
      <c r="P807" s="2"/>
      <c r="Q807" s="3"/>
      <c r="U807" s="62" t="str">
        <f t="shared" si="48"/>
        <v/>
      </c>
      <c r="V807" s="62" t="str">
        <f>IF(ISERROR(MATCH($U807,$U$11:U806,0))=TRUE,U807,"")</f>
        <v/>
      </c>
      <c r="W807" s="62" t="str">
        <f t="shared" si="50"/>
        <v/>
      </c>
      <c r="X807" s="62" t="str">
        <f t="shared" si="49"/>
        <v/>
      </c>
    </row>
    <row r="808" spans="1:24" s="62" customFormat="1" ht="11.85" x14ac:dyDescent="0.25">
      <c r="A808" s="13"/>
      <c r="B808" s="56"/>
      <c r="C808" s="5"/>
      <c r="D808" s="6"/>
      <c r="E808" s="7"/>
      <c r="F808" s="6"/>
      <c r="G808" s="8"/>
      <c r="H808" s="6"/>
      <c r="I808" s="7"/>
      <c r="J808" s="6" t="str">
        <f t="shared" si="47"/>
        <v/>
      </c>
      <c r="K808" s="8"/>
      <c r="L808" s="6"/>
      <c r="M808" s="7"/>
      <c r="N808" s="6"/>
      <c r="O808" s="8"/>
      <c r="P808" s="6"/>
      <c r="Q808" s="7"/>
      <c r="U808" s="62" t="str">
        <f t="shared" si="48"/>
        <v/>
      </c>
      <c r="V808" s="62" t="str">
        <f>IF(ISERROR(MATCH($U808,$U$11:U807,0))=TRUE,U808,"")</f>
        <v/>
      </c>
      <c r="W808" s="62" t="str">
        <f t="shared" si="50"/>
        <v/>
      </c>
      <c r="X808" s="62" t="str">
        <f t="shared" si="49"/>
        <v/>
      </c>
    </row>
    <row r="809" spans="1:24" s="62" customFormat="1" ht="12.4" thickBot="1" x14ac:dyDescent="0.3">
      <c r="A809" s="13"/>
      <c r="B809" s="57"/>
      <c r="C809" s="9"/>
      <c r="D809" s="10"/>
      <c r="E809" s="11"/>
      <c r="F809" s="10"/>
      <c r="G809" s="12"/>
      <c r="H809" s="10"/>
      <c r="I809" s="11"/>
      <c r="J809" s="10" t="str">
        <f t="shared" si="47"/>
        <v/>
      </c>
      <c r="K809" s="12"/>
      <c r="L809" s="10"/>
      <c r="M809" s="11"/>
      <c r="N809" s="10"/>
      <c r="O809" s="12"/>
      <c r="P809" s="10"/>
      <c r="Q809" s="11"/>
      <c r="U809" s="62" t="str">
        <f t="shared" si="48"/>
        <v/>
      </c>
      <c r="V809" s="62" t="str">
        <f>IF(ISERROR(MATCH($U809,$U$11:U808,0))=TRUE,U809,"")</f>
        <v/>
      </c>
      <c r="W809" s="62" t="str">
        <f t="shared" si="50"/>
        <v/>
      </c>
      <c r="X809" s="62" t="str">
        <f t="shared" si="49"/>
        <v/>
      </c>
    </row>
    <row r="810" spans="1:24" s="62" customFormat="1" ht="12.4" thickTop="1" x14ac:dyDescent="0.25">
      <c r="A810" s="13"/>
      <c r="B810" s="58"/>
      <c r="C810" s="1"/>
      <c r="D810" s="2"/>
      <c r="E810" s="3"/>
      <c r="F810" s="2"/>
      <c r="G810" s="4"/>
      <c r="H810" s="2"/>
      <c r="I810" s="3"/>
      <c r="J810" s="2" t="str">
        <f t="shared" si="47"/>
        <v/>
      </c>
      <c r="K810" s="4"/>
      <c r="L810" s="2"/>
      <c r="M810" s="3"/>
      <c r="N810" s="2"/>
      <c r="O810" s="4"/>
      <c r="P810" s="2"/>
      <c r="Q810" s="3"/>
      <c r="U810" s="62" t="str">
        <f t="shared" si="48"/>
        <v/>
      </c>
      <c r="V810" s="62" t="str">
        <f>IF(ISERROR(MATCH($U810,$U$11:U809,0))=TRUE,U810,"")</f>
        <v/>
      </c>
      <c r="W810" s="62" t="str">
        <f t="shared" si="50"/>
        <v/>
      </c>
      <c r="X810" s="62" t="str">
        <f t="shared" si="49"/>
        <v/>
      </c>
    </row>
    <row r="811" spans="1:24" s="62" customFormat="1" ht="11.85" x14ac:dyDescent="0.25">
      <c r="A811" s="13"/>
      <c r="B811" s="56"/>
      <c r="C811" s="5"/>
      <c r="D811" s="6"/>
      <c r="E811" s="7"/>
      <c r="F811" s="6"/>
      <c r="G811" s="8"/>
      <c r="H811" s="6"/>
      <c r="I811" s="7"/>
      <c r="J811" s="6" t="str">
        <f t="shared" si="47"/>
        <v/>
      </c>
      <c r="K811" s="8"/>
      <c r="L811" s="6"/>
      <c r="M811" s="7"/>
      <c r="N811" s="6"/>
      <c r="O811" s="8"/>
      <c r="P811" s="6"/>
      <c r="Q811" s="7"/>
      <c r="U811" s="62" t="str">
        <f t="shared" si="48"/>
        <v/>
      </c>
      <c r="V811" s="62" t="str">
        <f>IF(ISERROR(MATCH($U811,$U$11:U810,0))=TRUE,U811,"")</f>
        <v/>
      </c>
      <c r="W811" s="62" t="str">
        <f t="shared" si="50"/>
        <v/>
      </c>
      <c r="X811" s="62" t="str">
        <f t="shared" si="49"/>
        <v/>
      </c>
    </row>
    <row r="812" spans="1:24" s="62" customFormat="1" ht="12.4" thickBot="1" x14ac:dyDescent="0.3">
      <c r="A812" s="13"/>
      <c r="B812" s="57"/>
      <c r="C812" s="9"/>
      <c r="D812" s="10"/>
      <c r="E812" s="11"/>
      <c r="F812" s="10"/>
      <c r="G812" s="12"/>
      <c r="H812" s="10"/>
      <c r="I812" s="11"/>
      <c r="J812" s="10" t="str">
        <f t="shared" si="47"/>
        <v/>
      </c>
      <c r="K812" s="12"/>
      <c r="L812" s="10"/>
      <c r="M812" s="11"/>
      <c r="N812" s="10"/>
      <c r="O812" s="12"/>
      <c r="P812" s="10"/>
      <c r="Q812" s="11"/>
      <c r="U812" s="62" t="str">
        <f t="shared" si="48"/>
        <v/>
      </c>
      <c r="V812" s="62" t="str">
        <f>IF(ISERROR(MATCH($U812,$U$11:U811,0))=TRUE,U812,"")</f>
        <v/>
      </c>
      <c r="W812" s="62" t="str">
        <f t="shared" si="50"/>
        <v/>
      </c>
      <c r="X812" s="62" t="str">
        <f t="shared" si="49"/>
        <v/>
      </c>
    </row>
    <row r="813" spans="1:24" s="62" customFormat="1" ht="12.4" thickTop="1" x14ac:dyDescent="0.25">
      <c r="A813" s="13"/>
      <c r="B813" s="58"/>
      <c r="C813" s="1"/>
      <c r="D813" s="2"/>
      <c r="E813" s="3"/>
      <c r="F813" s="2"/>
      <c r="G813" s="4"/>
      <c r="H813" s="2"/>
      <c r="I813" s="3"/>
      <c r="J813" s="2" t="str">
        <f t="shared" si="47"/>
        <v/>
      </c>
      <c r="K813" s="4"/>
      <c r="L813" s="2"/>
      <c r="M813" s="3"/>
      <c r="N813" s="2"/>
      <c r="O813" s="4"/>
      <c r="P813" s="2"/>
      <c r="Q813" s="3"/>
      <c r="U813" s="62" t="str">
        <f t="shared" si="48"/>
        <v/>
      </c>
      <c r="V813" s="62" t="str">
        <f>IF(ISERROR(MATCH($U813,$U$11:U812,0))=TRUE,U813,"")</f>
        <v/>
      </c>
      <c r="W813" s="62" t="str">
        <f t="shared" si="50"/>
        <v/>
      </c>
      <c r="X813" s="62" t="str">
        <f t="shared" si="49"/>
        <v/>
      </c>
    </row>
    <row r="814" spans="1:24" s="62" customFormat="1" ht="11.85" x14ac:dyDescent="0.25">
      <c r="A814" s="13"/>
      <c r="B814" s="56"/>
      <c r="C814" s="5"/>
      <c r="D814" s="6"/>
      <c r="E814" s="7"/>
      <c r="F814" s="6"/>
      <c r="G814" s="8"/>
      <c r="H814" s="6"/>
      <c r="I814" s="7"/>
      <c r="J814" s="6" t="str">
        <f t="shared" si="47"/>
        <v/>
      </c>
      <c r="K814" s="8"/>
      <c r="L814" s="6"/>
      <c r="M814" s="7"/>
      <c r="N814" s="6"/>
      <c r="O814" s="8"/>
      <c r="P814" s="6"/>
      <c r="Q814" s="7"/>
      <c r="U814" s="62" t="str">
        <f t="shared" si="48"/>
        <v/>
      </c>
      <c r="V814" s="62" t="str">
        <f>IF(ISERROR(MATCH($U814,$U$11:U813,0))=TRUE,U814,"")</f>
        <v/>
      </c>
      <c r="W814" s="62" t="str">
        <f t="shared" si="50"/>
        <v/>
      </c>
      <c r="X814" s="62" t="str">
        <f t="shared" si="49"/>
        <v/>
      </c>
    </row>
    <row r="815" spans="1:24" s="62" customFormat="1" ht="12.4" thickBot="1" x14ac:dyDescent="0.3">
      <c r="A815" s="13"/>
      <c r="B815" s="57"/>
      <c r="C815" s="9"/>
      <c r="D815" s="10"/>
      <c r="E815" s="11"/>
      <c r="F815" s="10"/>
      <c r="G815" s="12"/>
      <c r="H815" s="10"/>
      <c r="I815" s="11"/>
      <c r="J815" s="10" t="str">
        <f t="shared" si="47"/>
        <v/>
      </c>
      <c r="K815" s="12"/>
      <c r="L815" s="10"/>
      <c r="M815" s="11"/>
      <c r="N815" s="10"/>
      <c r="O815" s="12"/>
      <c r="P815" s="10"/>
      <c r="Q815" s="11"/>
      <c r="U815" s="62" t="str">
        <f t="shared" si="48"/>
        <v/>
      </c>
      <c r="V815" s="62" t="str">
        <f>IF(ISERROR(MATCH($U815,$U$11:U814,0))=TRUE,U815,"")</f>
        <v/>
      </c>
      <c r="W815" s="62" t="str">
        <f t="shared" si="50"/>
        <v/>
      </c>
      <c r="X815" s="62" t="str">
        <f t="shared" si="49"/>
        <v/>
      </c>
    </row>
    <row r="816" spans="1:24" s="62" customFormat="1" ht="12.4" thickTop="1" x14ac:dyDescent="0.25">
      <c r="A816" s="13"/>
      <c r="B816" s="58"/>
      <c r="C816" s="1"/>
      <c r="D816" s="2"/>
      <c r="E816" s="3"/>
      <c r="F816" s="2"/>
      <c r="G816" s="4"/>
      <c r="H816" s="2"/>
      <c r="I816" s="3"/>
      <c r="J816" s="2" t="str">
        <f t="shared" si="47"/>
        <v/>
      </c>
      <c r="K816" s="4"/>
      <c r="L816" s="2"/>
      <c r="M816" s="3"/>
      <c r="N816" s="2"/>
      <c r="O816" s="4"/>
      <c r="P816" s="2"/>
      <c r="Q816" s="3"/>
      <c r="U816" s="62" t="str">
        <f t="shared" si="48"/>
        <v/>
      </c>
      <c r="V816" s="62" t="str">
        <f>IF(ISERROR(MATCH($U816,$U$11:U815,0))=TRUE,U816,"")</f>
        <v/>
      </c>
      <c r="W816" s="62" t="str">
        <f t="shared" si="50"/>
        <v/>
      </c>
      <c r="X816" s="62" t="str">
        <f t="shared" si="49"/>
        <v/>
      </c>
    </row>
    <row r="817" spans="1:24" s="62" customFormat="1" ht="11.85" x14ac:dyDescent="0.25">
      <c r="A817" s="13"/>
      <c r="B817" s="56"/>
      <c r="C817" s="5"/>
      <c r="D817" s="6"/>
      <c r="E817" s="7"/>
      <c r="F817" s="6"/>
      <c r="G817" s="8"/>
      <c r="H817" s="6"/>
      <c r="I817" s="7"/>
      <c r="J817" s="6" t="str">
        <f t="shared" si="47"/>
        <v/>
      </c>
      <c r="K817" s="8"/>
      <c r="L817" s="6"/>
      <c r="M817" s="7"/>
      <c r="N817" s="6"/>
      <c r="O817" s="8"/>
      <c r="P817" s="6"/>
      <c r="Q817" s="7"/>
      <c r="U817" s="62" t="str">
        <f t="shared" si="48"/>
        <v/>
      </c>
      <c r="V817" s="62" t="str">
        <f>IF(ISERROR(MATCH($U817,$U$11:U816,0))=TRUE,U817,"")</f>
        <v/>
      </c>
      <c r="W817" s="62" t="str">
        <f t="shared" si="50"/>
        <v/>
      </c>
      <c r="X817" s="62" t="str">
        <f t="shared" si="49"/>
        <v/>
      </c>
    </row>
    <row r="818" spans="1:24" s="62" customFormat="1" ht="12.4" thickBot="1" x14ac:dyDescent="0.3">
      <c r="A818" s="13"/>
      <c r="B818" s="57"/>
      <c r="C818" s="9"/>
      <c r="D818" s="10"/>
      <c r="E818" s="11"/>
      <c r="F818" s="10"/>
      <c r="G818" s="12"/>
      <c r="H818" s="10"/>
      <c r="I818" s="11"/>
      <c r="J818" s="10" t="str">
        <f t="shared" si="47"/>
        <v/>
      </c>
      <c r="K818" s="12"/>
      <c r="L818" s="10"/>
      <c r="M818" s="11"/>
      <c r="N818" s="10"/>
      <c r="O818" s="12"/>
      <c r="P818" s="10"/>
      <c r="Q818" s="11"/>
      <c r="U818" s="62" t="str">
        <f t="shared" si="48"/>
        <v/>
      </c>
      <c r="V818" s="62" t="str">
        <f>IF(ISERROR(MATCH($U818,$U$11:U817,0))=TRUE,U818,"")</f>
        <v/>
      </c>
      <c r="W818" s="62" t="str">
        <f t="shared" si="50"/>
        <v/>
      </c>
      <c r="X818" s="62" t="str">
        <f t="shared" si="49"/>
        <v/>
      </c>
    </row>
    <row r="819" spans="1:24" s="62" customFormat="1" ht="12.4" thickTop="1" x14ac:dyDescent="0.25">
      <c r="A819" s="13"/>
      <c r="B819" s="58"/>
      <c r="C819" s="1"/>
      <c r="D819" s="2"/>
      <c r="E819" s="3"/>
      <c r="F819" s="2"/>
      <c r="G819" s="4"/>
      <c r="H819" s="2"/>
      <c r="I819" s="3"/>
      <c r="J819" s="2" t="str">
        <f t="shared" si="47"/>
        <v/>
      </c>
      <c r="K819" s="4"/>
      <c r="L819" s="2"/>
      <c r="M819" s="3"/>
      <c r="N819" s="2"/>
      <c r="O819" s="4"/>
      <c r="P819" s="2"/>
      <c r="Q819" s="3"/>
      <c r="U819" s="62" t="str">
        <f t="shared" si="48"/>
        <v/>
      </c>
      <c r="V819" s="62" t="str">
        <f>IF(ISERROR(MATCH($U819,$U$11:U818,0))=TRUE,U819,"")</f>
        <v/>
      </c>
      <c r="W819" s="62" t="str">
        <f t="shared" si="50"/>
        <v/>
      </c>
      <c r="X819" s="62" t="str">
        <f t="shared" si="49"/>
        <v/>
      </c>
    </row>
    <row r="820" spans="1:24" s="62" customFormat="1" ht="11.85" x14ac:dyDescent="0.25">
      <c r="A820" s="13"/>
      <c r="B820" s="56"/>
      <c r="C820" s="5"/>
      <c r="D820" s="6"/>
      <c r="E820" s="7"/>
      <c r="F820" s="6"/>
      <c r="G820" s="8"/>
      <c r="H820" s="6"/>
      <c r="I820" s="7"/>
      <c r="J820" s="6" t="str">
        <f t="shared" ref="J820:J849" si="51">IF(C820="","",IF(I820="",100,""))</f>
        <v/>
      </c>
      <c r="K820" s="8"/>
      <c r="L820" s="6"/>
      <c r="M820" s="7"/>
      <c r="N820" s="6"/>
      <c r="O820" s="8"/>
      <c r="P820" s="6"/>
      <c r="Q820" s="7"/>
      <c r="U820" s="62" t="str">
        <f t="shared" si="48"/>
        <v/>
      </c>
      <c r="V820" s="62" t="str">
        <f>IF(ISERROR(MATCH($U820,$U$11:U819,0))=TRUE,U820,"")</f>
        <v/>
      </c>
      <c r="W820" s="62" t="str">
        <f t="shared" si="50"/>
        <v/>
      </c>
      <c r="X820" s="62" t="str">
        <f t="shared" si="49"/>
        <v/>
      </c>
    </row>
    <row r="821" spans="1:24" s="62" customFormat="1" ht="12.4" thickBot="1" x14ac:dyDescent="0.3">
      <c r="A821" s="13"/>
      <c r="B821" s="57"/>
      <c r="C821" s="9"/>
      <c r="D821" s="10"/>
      <c r="E821" s="11"/>
      <c r="F821" s="10"/>
      <c r="G821" s="12"/>
      <c r="H821" s="10"/>
      <c r="I821" s="11"/>
      <c r="J821" s="10" t="str">
        <f t="shared" si="51"/>
        <v/>
      </c>
      <c r="K821" s="12"/>
      <c r="L821" s="10"/>
      <c r="M821" s="11"/>
      <c r="N821" s="10"/>
      <c r="O821" s="12"/>
      <c r="P821" s="10"/>
      <c r="Q821" s="11"/>
      <c r="U821" s="62" t="str">
        <f t="shared" si="48"/>
        <v/>
      </c>
      <c r="V821" s="62" t="str">
        <f>IF(ISERROR(MATCH($U821,$U$11:U820,0))=TRUE,U821,"")</f>
        <v/>
      </c>
      <c r="W821" s="62" t="str">
        <f t="shared" si="50"/>
        <v/>
      </c>
      <c r="X821" s="62" t="str">
        <f t="shared" si="49"/>
        <v/>
      </c>
    </row>
    <row r="822" spans="1:24" s="62" customFormat="1" ht="12.4" thickTop="1" x14ac:dyDescent="0.25">
      <c r="A822" s="13"/>
      <c r="B822" s="58"/>
      <c r="C822" s="1"/>
      <c r="D822" s="2"/>
      <c r="E822" s="3"/>
      <c r="F822" s="2"/>
      <c r="G822" s="4"/>
      <c r="H822" s="2"/>
      <c r="I822" s="3"/>
      <c r="J822" s="2" t="str">
        <f t="shared" si="51"/>
        <v/>
      </c>
      <c r="K822" s="4"/>
      <c r="L822" s="2"/>
      <c r="M822" s="3"/>
      <c r="N822" s="2"/>
      <c r="O822" s="4"/>
      <c r="P822" s="2"/>
      <c r="Q822" s="3"/>
      <c r="U822" s="62" t="str">
        <f t="shared" si="48"/>
        <v/>
      </c>
      <c r="V822" s="62" t="str">
        <f>IF(ISERROR(MATCH($U822,$U$11:U821,0))=TRUE,U822,"")</f>
        <v/>
      </c>
      <c r="W822" s="62" t="str">
        <f t="shared" si="50"/>
        <v/>
      </c>
      <c r="X822" s="62" t="str">
        <f t="shared" si="49"/>
        <v/>
      </c>
    </row>
    <row r="823" spans="1:24" s="62" customFormat="1" ht="11.85" x14ac:dyDescent="0.25">
      <c r="A823" s="13"/>
      <c r="B823" s="56"/>
      <c r="C823" s="5"/>
      <c r="D823" s="6"/>
      <c r="E823" s="7"/>
      <c r="F823" s="6"/>
      <c r="G823" s="8"/>
      <c r="H823" s="6"/>
      <c r="I823" s="7"/>
      <c r="J823" s="6" t="str">
        <f t="shared" si="51"/>
        <v/>
      </c>
      <c r="K823" s="8"/>
      <c r="L823" s="6"/>
      <c r="M823" s="7"/>
      <c r="N823" s="6"/>
      <c r="O823" s="8"/>
      <c r="P823" s="6"/>
      <c r="Q823" s="7"/>
      <c r="U823" s="62" t="str">
        <f t="shared" si="48"/>
        <v/>
      </c>
      <c r="V823" s="62" t="str">
        <f>IF(ISERROR(MATCH($U823,$U$11:U822,0))=TRUE,U823,"")</f>
        <v/>
      </c>
      <c r="W823" s="62" t="str">
        <f t="shared" si="50"/>
        <v/>
      </c>
      <c r="X823" s="62" t="str">
        <f t="shared" si="49"/>
        <v/>
      </c>
    </row>
    <row r="824" spans="1:24" s="62" customFormat="1" ht="12.4" thickBot="1" x14ac:dyDescent="0.3">
      <c r="A824" s="13"/>
      <c r="B824" s="57"/>
      <c r="C824" s="9"/>
      <c r="D824" s="10"/>
      <c r="E824" s="11"/>
      <c r="F824" s="10"/>
      <c r="G824" s="12"/>
      <c r="H824" s="10"/>
      <c r="I824" s="11"/>
      <c r="J824" s="10" t="str">
        <f t="shared" si="51"/>
        <v/>
      </c>
      <c r="K824" s="12"/>
      <c r="L824" s="10"/>
      <c r="M824" s="11"/>
      <c r="N824" s="10"/>
      <c r="O824" s="12"/>
      <c r="P824" s="10"/>
      <c r="Q824" s="11"/>
      <c r="U824" s="62" t="str">
        <f t="shared" si="48"/>
        <v/>
      </c>
      <c r="V824" s="62" t="str">
        <f>IF(ISERROR(MATCH($U824,$U$11:U823,0))=TRUE,U824,"")</f>
        <v/>
      </c>
      <c r="W824" s="62" t="str">
        <f t="shared" si="50"/>
        <v/>
      </c>
      <c r="X824" s="62" t="str">
        <f t="shared" si="49"/>
        <v/>
      </c>
    </row>
    <row r="825" spans="1:24" s="62" customFormat="1" ht="12.4" thickTop="1" x14ac:dyDescent="0.25">
      <c r="A825" s="13"/>
      <c r="B825" s="58"/>
      <c r="C825" s="1"/>
      <c r="D825" s="2"/>
      <c r="E825" s="3"/>
      <c r="F825" s="2"/>
      <c r="G825" s="4"/>
      <c r="H825" s="2"/>
      <c r="I825" s="3"/>
      <c r="J825" s="2" t="str">
        <f t="shared" si="51"/>
        <v/>
      </c>
      <c r="K825" s="4"/>
      <c r="L825" s="2"/>
      <c r="M825" s="3"/>
      <c r="N825" s="2"/>
      <c r="O825" s="4"/>
      <c r="P825" s="2"/>
      <c r="Q825" s="3"/>
      <c r="U825" s="62" t="str">
        <f t="shared" si="48"/>
        <v/>
      </c>
      <c r="V825" s="62" t="str">
        <f>IF(ISERROR(MATCH($U825,$U$11:U824,0))=TRUE,U825,"")</f>
        <v/>
      </c>
      <c r="W825" s="62" t="str">
        <f t="shared" si="50"/>
        <v/>
      </c>
      <c r="X825" s="62" t="str">
        <f t="shared" si="49"/>
        <v/>
      </c>
    </row>
    <row r="826" spans="1:24" s="62" customFormat="1" ht="11.85" x14ac:dyDescent="0.25">
      <c r="A826" s="13"/>
      <c r="B826" s="56"/>
      <c r="C826" s="5"/>
      <c r="D826" s="6"/>
      <c r="E826" s="7"/>
      <c r="F826" s="6"/>
      <c r="G826" s="8"/>
      <c r="H826" s="6"/>
      <c r="I826" s="7"/>
      <c r="J826" s="6" t="str">
        <f t="shared" si="51"/>
        <v/>
      </c>
      <c r="K826" s="8"/>
      <c r="L826" s="6"/>
      <c r="M826" s="7"/>
      <c r="N826" s="6"/>
      <c r="O826" s="8"/>
      <c r="P826" s="6"/>
      <c r="Q826" s="7"/>
      <c r="U826" s="62" t="str">
        <f t="shared" si="48"/>
        <v/>
      </c>
      <c r="V826" s="62" t="str">
        <f>IF(ISERROR(MATCH($U826,$U$11:U825,0))=TRUE,U826,"")</f>
        <v/>
      </c>
      <c r="W826" s="62" t="str">
        <f t="shared" si="50"/>
        <v/>
      </c>
      <c r="X826" s="62" t="str">
        <f t="shared" si="49"/>
        <v/>
      </c>
    </row>
    <row r="827" spans="1:24" s="62" customFormat="1" ht="12.4" thickBot="1" x14ac:dyDescent="0.3">
      <c r="A827" s="13"/>
      <c r="B827" s="57"/>
      <c r="C827" s="9"/>
      <c r="D827" s="10"/>
      <c r="E827" s="11"/>
      <c r="F827" s="10"/>
      <c r="G827" s="12"/>
      <c r="H827" s="10"/>
      <c r="I827" s="11"/>
      <c r="J827" s="10" t="str">
        <f t="shared" si="51"/>
        <v/>
      </c>
      <c r="K827" s="12"/>
      <c r="L827" s="10"/>
      <c r="M827" s="11"/>
      <c r="N827" s="10"/>
      <c r="O827" s="12"/>
      <c r="P827" s="10"/>
      <c r="Q827" s="11"/>
      <c r="U827" s="62" t="str">
        <f t="shared" si="48"/>
        <v/>
      </c>
      <c r="V827" s="62" t="str">
        <f>IF(ISERROR(MATCH($U827,$U$11:U826,0))=TRUE,U827,"")</f>
        <v/>
      </c>
      <c r="W827" s="62" t="str">
        <f t="shared" si="50"/>
        <v/>
      </c>
      <c r="X827" s="62" t="str">
        <f t="shared" si="49"/>
        <v/>
      </c>
    </row>
    <row r="828" spans="1:24" s="62" customFormat="1" ht="12.4" thickTop="1" x14ac:dyDescent="0.25">
      <c r="A828" s="13"/>
      <c r="B828" s="58"/>
      <c r="C828" s="1"/>
      <c r="D828" s="2"/>
      <c r="E828" s="3"/>
      <c r="F828" s="2"/>
      <c r="G828" s="4"/>
      <c r="H828" s="2"/>
      <c r="I828" s="3"/>
      <c r="J828" s="2" t="str">
        <f t="shared" si="51"/>
        <v/>
      </c>
      <c r="K828" s="4"/>
      <c r="L828" s="2"/>
      <c r="M828" s="3"/>
      <c r="N828" s="2"/>
      <c r="O828" s="4"/>
      <c r="P828" s="2"/>
      <c r="Q828" s="3"/>
      <c r="U828" s="62" t="str">
        <f t="shared" si="48"/>
        <v/>
      </c>
      <c r="V828" s="62" t="str">
        <f>IF(ISERROR(MATCH($U828,$U$11:U827,0))=TRUE,U828,"")</f>
        <v/>
      </c>
      <c r="W828" s="62" t="str">
        <f t="shared" si="50"/>
        <v/>
      </c>
      <c r="X828" s="62" t="str">
        <f t="shared" si="49"/>
        <v/>
      </c>
    </row>
    <row r="829" spans="1:24" s="62" customFormat="1" ht="11.85" x14ac:dyDescent="0.25">
      <c r="A829" s="13"/>
      <c r="B829" s="56"/>
      <c r="C829" s="5"/>
      <c r="D829" s="6"/>
      <c r="E829" s="7"/>
      <c r="F829" s="6"/>
      <c r="G829" s="8"/>
      <c r="H829" s="6"/>
      <c r="I829" s="7"/>
      <c r="J829" s="6" t="str">
        <f t="shared" si="51"/>
        <v/>
      </c>
      <c r="K829" s="8"/>
      <c r="L829" s="6"/>
      <c r="M829" s="7"/>
      <c r="N829" s="6"/>
      <c r="O829" s="8"/>
      <c r="P829" s="6"/>
      <c r="Q829" s="7"/>
      <c r="U829" s="62" t="str">
        <f t="shared" si="48"/>
        <v/>
      </c>
      <c r="V829" s="62" t="str">
        <f>IF(ISERROR(MATCH($U829,$U$11:U828,0))=TRUE,U829,"")</f>
        <v/>
      </c>
      <c r="W829" s="62" t="str">
        <f t="shared" si="50"/>
        <v/>
      </c>
      <c r="X829" s="62" t="str">
        <f t="shared" si="49"/>
        <v/>
      </c>
    </row>
    <row r="830" spans="1:24" s="62" customFormat="1" ht="12.4" thickBot="1" x14ac:dyDescent="0.3">
      <c r="A830" s="13"/>
      <c r="B830" s="57"/>
      <c r="C830" s="9"/>
      <c r="D830" s="10"/>
      <c r="E830" s="11"/>
      <c r="F830" s="10"/>
      <c r="G830" s="12"/>
      <c r="H830" s="10"/>
      <c r="I830" s="11"/>
      <c r="J830" s="10" t="str">
        <f t="shared" si="51"/>
        <v/>
      </c>
      <c r="K830" s="12"/>
      <c r="L830" s="10"/>
      <c r="M830" s="11"/>
      <c r="N830" s="10"/>
      <c r="O830" s="12"/>
      <c r="P830" s="10"/>
      <c r="Q830" s="11"/>
      <c r="U830" s="62" t="str">
        <f t="shared" si="48"/>
        <v/>
      </c>
      <c r="V830" s="62" t="str">
        <f>IF(ISERROR(MATCH($U830,$U$11:U829,0))=TRUE,U830,"")</f>
        <v/>
      </c>
      <c r="W830" s="62" t="str">
        <f t="shared" si="50"/>
        <v/>
      </c>
      <c r="X830" s="62" t="str">
        <f t="shared" si="49"/>
        <v/>
      </c>
    </row>
    <row r="831" spans="1:24" s="62" customFormat="1" ht="12.4" thickTop="1" x14ac:dyDescent="0.25">
      <c r="A831" s="13"/>
      <c r="B831" s="58"/>
      <c r="C831" s="1"/>
      <c r="D831" s="2"/>
      <c r="E831" s="3"/>
      <c r="F831" s="2"/>
      <c r="G831" s="4"/>
      <c r="H831" s="2"/>
      <c r="I831" s="3"/>
      <c r="J831" s="2" t="str">
        <f t="shared" si="51"/>
        <v/>
      </c>
      <c r="K831" s="4"/>
      <c r="L831" s="2"/>
      <c r="M831" s="3"/>
      <c r="N831" s="2"/>
      <c r="O831" s="4"/>
      <c r="P831" s="2"/>
      <c r="Q831" s="3"/>
      <c r="U831" s="62" t="str">
        <f t="shared" si="48"/>
        <v/>
      </c>
      <c r="V831" s="62" t="str">
        <f>IF(ISERROR(MATCH($U831,$U$11:U830,0))=TRUE,U831,"")</f>
        <v/>
      </c>
      <c r="W831" s="62" t="str">
        <f t="shared" si="50"/>
        <v/>
      </c>
      <c r="X831" s="62" t="str">
        <f t="shared" si="49"/>
        <v/>
      </c>
    </row>
    <row r="832" spans="1:24" s="62" customFormat="1" ht="11.85" x14ac:dyDescent="0.25">
      <c r="A832" s="13"/>
      <c r="B832" s="56"/>
      <c r="C832" s="5"/>
      <c r="D832" s="6"/>
      <c r="E832" s="7"/>
      <c r="F832" s="6"/>
      <c r="G832" s="8"/>
      <c r="H832" s="6"/>
      <c r="I832" s="7"/>
      <c r="J832" s="6" t="str">
        <f t="shared" si="51"/>
        <v/>
      </c>
      <c r="K832" s="8"/>
      <c r="L832" s="6"/>
      <c r="M832" s="7"/>
      <c r="N832" s="6"/>
      <c r="O832" s="8"/>
      <c r="P832" s="6"/>
      <c r="Q832" s="7"/>
      <c r="U832" s="62" t="str">
        <f t="shared" si="48"/>
        <v/>
      </c>
      <c r="V832" s="62" t="str">
        <f>IF(ISERROR(MATCH($U832,$U$11:U831,0))=TRUE,U832,"")</f>
        <v/>
      </c>
      <c r="W832" s="62" t="str">
        <f t="shared" si="50"/>
        <v/>
      </c>
      <c r="X832" s="62" t="str">
        <f t="shared" si="49"/>
        <v/>
      </c>
    </row>
    <row r="833" spans="1:24" s="62" customFormat="1" ht="12.4" thickBot="1" x14ac:dyDescent="0.3">
      <c r="A833" s="13"/>
      <c r="B833" s="57"/>
      <c r="C833" s="9"/>
      <c r="D833" s="10"/>
      <c r="E833" s="11"/>
      <c r="F833" s="10"/>
      <c r="G833" s="12"/>
      <c r="H833" s="10"/>
      <c r="I833" s="11"/>
      <c r="J833" s="10" t="str">
        <f t="shared" si="51"/>
        <v/>
      </c>
      <c r="K833" s="12"/>
      <c r="L833" s="10"/>
      <c r="M833" s="11"/>
      <c r="N833" s="10"/>
      <c r="O833" s="12"/>
      <c r="P833" s="10"/>
      <c r="Q833" s="11"/>
      <c r="U833" s="62" t="str">
        <f t="shared" si="48"/>
        <v/>
      </c>
      <c r="V833" s="62" t="str">
        <f>IF(ISERROR(MATCH($U833,$U$11:U832,0))=TRUE,U833,"")</f>
        <v/>
      </c>
      <c r="W833" s="62" t="str">
        <f t="shared" si="50"/>
        <v/>
      </c>
      <c r="X833" s="62" t="str">
        <f t="shared" si="49"/>
        <v/>
      </c>
    </row>
    <row r="834" spans="1:24" s="62" customFormat="1" ht="12.4" thickTop="1" x14ac:dyDescent="0.25">
      <c r="A834" s="13"/>
      <c r="B834" s="58"/>
      <c r="C834" s="1"/>
      <c r="D834" s="2"/>
      <c r="E834" s="3"/>
      <c r="F834" s="2"/>
      <c r="G834" s="4"/>
      <c r="H834" s="2"/>
      <c r="I834" s="3"/>
      <c r="J834" s="2" t="str">
        <f t="shared" si="51"/>
        <v/>
      </c>
      <c r="K834" s="4"/>
      <c r="L834" s="2"/>
      <c r="M834" s="3"/>
      <c r="N834" s="2"/>
      <c r="O834" s="4"/>
      <c r="P834" s="2"/>
      <c r="Q834" s="3"/>
      <c r="U834" s="62" t="str">
        <f t="shared" si="48"/>
        <v/>
      </c>
      <c r="V834" s="62" t="str">
        <f>IF(ISERROR(MATCH($U834,$U$11:U833,0))=TRUE,U834,"")</f>
        <v/>
      </c>
      <c r="W834" s="62" t="str">
        <f t="shared" si="50"/>
        <v/>
      </c>
      <c r="X834" s="62" t="str">
        <f t="shared" si="49"/>
        <v/>
      </c>
    </row>
    <row r="835" spans="1:24" s="62" customFormat="1" ht="11.85" x14ac:dyDescent="0.25">
      <c r="A835" s="13"/>
      <c r="B835" s="56"/>
      <c r="C835" s="5"/>
      <c r="D835" s="6"/>
      <c r="E835" s="7"/>
      <c r="F835" s="6"/>
      <c r="G835" s="8"/>
      <c r="H835" s="6"/>
      <c r="I835" s="7"/>
      <c r="J835" s="6" t="str">
        <f t="shared" si="51"/>
        <v/>
      </c>
      <c r="K835" s="8"/>
      <c r="L835" s="6"/>
      <c r="M835" s="7"/>
      <c r="N835" s="6"/>
      <c r="O835" s="8"/>
      <c r="P835" s="6"/>
      <c r="Q835" s="7"/>
      <c r="U835" s="62" t="str">
        <f t="shared" si="48"/>
        <v/>
      </c>
      <c r="V835" s="62" t="str">
        <f>IF(ISERROR(MATCH($U835,$U$11:U834,0))=TRUE,U835,"")</f>
        <v/>
      </c>
      <c r="W835" s="62" t="str">
        <f t="shared" si="50"/>
        <v/>
      </c>
      <c r="X835" s="62" t="str">
        <f t="shared" si="49"/>
        <v/>
      </c>
    </row>
    <row r="836" spans="1:24" s="62" customFormat="1" ht="12.4" thickBot="1" x14ac:dyDescent="0.3">
      <c r="A836" s="13"/>
      <c r="B836" s="57"/>
      <c r="C836" s="9"/>
      <c r="D836" s="10"/>
      <c r="E836" s="11"/>
      <c r="F836" s="10"/>
      <c r="G836" s="12"/>
      <c r="H836" s="10"/>
      <c r="I836" s="11"/>
      <c r="J836" s="10" t="str">
        <f t="shared" si="51"/>
        <v/>
      </c>
      <c r="K836" s="12"/>
      <c r="L836" s="10"/>
      <c r="M836" s="11"/>
      <c r="N836" s="10"/>
      <c r="O836" s="12"/>
      <c r="P836" s="10"/>
      <c r="Q836" s="11"/>
      <c r="U836" s="62" t="str">
        <f t="shared" si="48"/>
        <v/>
      </c>
      <c r="V836" s="62" t="str">
        <f>IF(ISERROR(MATCH($U836,$U$11:U835,0))=TRUE,U836,"")</f>
        <v/>
      </c>
      <c r="W836" s="62" t="str">
        <f t="shared" si="50"/>
        <v/>
      </c>
      <c r="X836" s="62" t="str">
        <f t="shared" si="49"/>
        <v/>
      </c>
    </row>
    <row r="837" spans="1:24" s="62" customFormat="1" ht="12.4" thickTop="1" x14ac:dyDescent="0.25">
      <c r="A837" s="13"/>
      <c r="B837" s="58"/>
      <c r="C837" s="1"/>
      <c r="D837" s="2"/>
      <c r="E837" s="3"/>
      <c r="F837" s="2"/>
      <c r="G837" s="4"/>
      <c r="H837" s="2"/>
      <c r="I837" s="3"/>
      <c r="J837" s="2" t="str">
        <f t="shared" si="51"/>
        <v/>
      </c>
      <c r="K837" s="4"/>
      <c r="L837" s="2"/>
      <c r="M837" s="3"/>
      <c r="N837" s="2"/>
      <c r="O837" s="4"/>
      <c r="P837" s="2"/>
      <c r="Q837" s="3"/>
      <c r="U837" s="62" t="str">
        <f t="shared" si="48"/>
        <v/>
      </c>
      <c r="V837" s="62" t="str">
        <f>IF(ISERROR(MATCH($U837,$U$11:U836,0))=TRUE,U837,"")</f>
        <v/>
      </c>
      <c r="W837" s="62" t="str">
        <f t="shared" si="50"/>
        <v/>
      </c>
      <c r="X837" s="62" t="str">
        <f t="shared" si="49"/>
        <v/>
      </c>
    </row>
    <row r="838" spans="1:24" s="62" customFormat="1" ht="11.85" x14ac:dyDescent="0.25">
      <c r="A838" s="13"/>
      <c r="B838" s="56"/>
      <c r="C838" s="5"/>
      <c r="D838" s="6"/>
      <c r="E838" s="7"/>
      <c r="F838" s="6"/>
      <c r="G838" s="8"/>
      <c r="H838" s="6"/>
      <c r="I838" s="7"/>
      <c r="J838" s="6" t="str">
        <f t="shared" si="51"/>
        <v/>
      </c>
      <c r="K838" s="8"/>
      <c r="L838" s="6"/>
      <c r="M838" s="7"/>
      <c r="N838" s="6"/>
      <c r="O838" s="8"/>
      <c r="P838" s="6"/>
      <c r="Q838" s="7"/>
      <c r="U838" s="62" t="str">
        <f t="shared" si="48"/>
        <v/>
      </c>
      <c r="V838" s="62" t="str">
        <f>IF(ISERROR(MATCH($U838,$U$11:U837,0))=TRUE,U838,"")</f>
        <v/>
      </c>
      <c r="W838" s="62" t="str">
        <f t="shared" si="50"/>
        <v/>
      </c>
      <c r="X838" s="62" t="str">
        <f t="shared" si="49"/>
        <v/>
      </c>
    </row>
    <row r="839" spans="1:24" s="62" customFormat="1" ht="12.4" thickBot="1" x14ac:dyDescent="0.3">
      <c r="A839" s="13"/>
      <c r="B839" s="57"/>
      <c r="C839" s="9"/>
      <c r="D839" s="10"/>
      <c r="E839" s="11"/>
      <c r="F839" s="10"/>
      <c r="G839" s="12"/>
      <c r="H839" s="10"/>
      <c r="I839" s="11"/>
      <c r="J839" s="10" t="str">
        <f t="shared" si="51"/>
        <v/>
      </c>
      <c r="K839" s="12"/>
      <c r="L839" s="10"/>
      <c r="M839" s="11"/>
      <c r="N839" s="10"/>
      <c r="O839" s="12"/>
      <c r="P839" s="10"/>
      <c r="Q839" s="11"/>
      <c r="U839" s="62" t="str">
        <f t="shared" si="48"/>
        <v/>
      </c>
      <c r="V839" s="62" t="str">
        <f>IF(ISERROR(MATCH($U839,$U$11:U838,0))=TRUE,U839,"")</f>
        <v/>
      </c>
      <c r="W839" s="62" t="str">
        <f t="shared" si="50"/>
        <v/>
      </c>
      <c r="X839" s="62" t="str">
        <f t="shared" si="49"/>
        <v/>
      </c>
    </row>
    <row r="840" spans="1:24" s="62" customFormat="1" ht="12.4" thickTop="1" x14ac:dyDescent="0.25">
      <c r="A840" s="13"/>
      <c r="B840" s="58"/>
      <c r="C840" s="1"/>
      <c r="D840" s="2"/>
      <c r="E840" s="3"/>
      <c r="F840" s="2"/>
      <c r="G840" s="4"/>
      <c r="H840" s="2"/>
      <c r="I840" s="3"/>
      <c r="J840" s="2" t="str">
        <f t="shared" si="51"/>
        <v/>
      </c>
      <c r="K840" s="4"/>
      <c r="L840" s="2"/>
      <c r="M840" s="3"/>
      <c r="N840" s="2"/>
      <c r="O840" s="4"/>
      <c r="P840" s="2"/>
      <c r="Q840" s="3"/>
      <c r="U840" s="62" t="str">
        <f t="shared" si="48"/>
        <v/>
      </c>
      <c r="V840" s="62" t="str">
        <f>IF(ISERROR(MATCH($U840,$U$11:U839,0))=TRUE,U840,"")</f>
        <v/>
      </c>
      <c r="W840" s="62" t="str">
        <f t="shared" si="50"/>
        <v/>
      </c>
      <c r="X840" s="62" t="str">
        <f t="shared" si="49"/>
        <v/>
      </c>
    </row>
    <row r="841" spans="1:24" s="62" customFormat="1" ht="11.85" x14ac:dyDescent="0.25">
      <c r="A841" s="13"/>
      <c r="B841" s="56"/>
      <c r="C841" s="5"/>
      <c r="D841" s="6"/>
      <c r="E841" s="7"/>
      <c r="F841" s="6"/>
      <c r="G841" s="8"/>
      <c r="H841" s="6"/>
      <c r="I841" s="7"/>
      <c r="J841" s="6" t="str">
        <f t="shared" si="51"/>
        <v/>
      </c>
      <c r="K841" s="8"/>
      <c r="L841" s="6"/>
      <c r="M841" s="7"/>
      <c r="N841" s="6"/>
      <c r="O841" s="8"/>
      <c r="P841" s="6"/>
      <c r="Q841" s="7"/>
      <c r="U841" s="62" t="str">
        <f t="shared" si="48"/>
        <v/>
      </c>
      <c r="V841" s="62" t="str">
        <f>IF(ISERROR(MATCH($U841,$U$11:U840,0))=TRUE,U841,"")</f>
        <v/>
      </c>
      <c r="W841" s="62" t="str">
        <f t="shared" si="50"/>
        <v/>
      </c>
      <c r="X841" s="62" t="str">
        <f t="shared" si="49"/>
        <v/>
      </c>
    </row>
    <row r="842" spans="1:24" s="62" customFormat="1" ht="12.4" thickBot="1" x14ac:dyDescent="0.3">
      <c r="A842" s="13"/>
      <c r="B842" s="57"/>
      <c r="C842" s="9"/>
      <c r="D842" s="10"/>
      <c r="E842" s="11"/>
      <c r="F842" s="10"/>
      <c r="G842" s="12"/>
      <c r="H842" s="10"/>
      <c r="I842" s="11"/>
      <c r="J842" s="10" t="str">
        <f t="shared" si="51"/>
        <v/>
      </c>
      <c r="K842" s="12"/>
      <c r="L842" s="10"/>
      <c r="M842" s="11"/>
      <c r="N842" s="10"/>
      <c r="O842" s="12"/>
      <c r="P842" s="10"/>
      <c r="Q842" s="11"/>
      <c r="U842" s="62" t="str">
        <f t="shared" si="48"/>
        <v/>
      </c>
      <c r="V842" s="62" t="str">
        <f>IF(ISERROR(MATCH($U842,$U$11:U841,0))=TRUE,U842,"")</f>
        <v/>
      </c>
      <c r="W842" s="62" t="str">
        <f t="shared" si="50"/>
        <v/>
      </c>
      <c r="X842" s="62" t="str">
        <f t="shared" si="49"/>
        <v/>
      </c>
    </row>
    <row r="843" spans="1:24" s="62" customFormat="1" ht="12.4" thickTop="1" x14ac:dyDescent="0.25">
      <c r="A843" s="13"/>
      <c r="B843" s="58"/>
      <c r="C843" s="1"/>
      <c r="D843" s="2"/>
      <c r="E843" s="3"/>
      <c r="F843" s="2"/>
      <c r="G843" s="4"/>
      <c r="H843" s="2"/>
      <c r="I843" s="3"/>
      <c r="J843" s="2" t="str">
        <f t="shared" si="51"/>
        <v/>
      </c>
      <c r="K843" s="4"/>
      <c r="L843" s="2"/>
      <c r="M843" s="3"/>
      <c r="N843" s="2"/>
      <c r="O843" s="4"/>
      <c r="P843" s="2"/>
      <c r="Q843" s="3"/>
      <c r="U843" s="62" t="str">
        <f t="shared" si="48"/>
        <v/>
      </c>
      <c r="V843" s="62" t="str">
        <f>IF(ISERROR(MATCH($U843,$U$11:U842,0))=TRUE,U843,"")</f>
        <v/>
      </c>
      <c r="W843" s="62" t="str">
        <f t="shared" si="50"/>
        <v/>
      </c>
      <c r="X843" s="62" t="str">
        <f t="shared" si="49"/>
        <v/>
      </c>
    </row>
    <row r="844" spans="1:24" s="62" customFormat="1" ht="11.85" x14ac:dyDescent="0.25">
      <c r="A844" s="13"/>
      <c r="B844" s="56"/>
      <c r="C844" s="5"/>
      <c r="D844" s="6"/>
      <c r="E844" s="7"/>
      <c r="F844" s="6"/>
      <c r="G844" s="8"/>
      <c r="H844" s="6"/>
      <c r="I844" s="7"/>
      <c r="J844" s="6" t="str">
        <f t="shared" si="51"/>
        <v/>
      </c>
      <c r="K844" s="8"/>
      <c r="L844" s="6"/>
      <c r="M844" s="7"/>
      <c r="N844" s="6"/>
      <c r="O844" s="8"/>
      <c r="P844" s="6"/>
      <c r="Q844" s="7"/>
      <c r="U844" s="62" t="str">
        <f t="shared" ref="U844:U850" si="52">IF(OR(C844="",D844=""),"",INDEX($Z$12:$Z$63,MATCH($D844,$AA$12:$AA$63,0),0)&amp;" "&amp;D844&amp;" "&amp;C844)</f>
        <v/>
      </c>
      <c r="V844" s="62" t="str">
        <f>IF(ISERROR(MATCH($U844,$U$11:U843,0))=TRUE,U844,"")</f>
        <v/>
      </c>
      <c r="W844" s="62" t="str">
        <f t="shared" si="50"/>
        <v/>
      </c>
      <c r="X844" s="62" t="str">
        <f t="shared" ref="X844:X850" si="53">IF(V844="","",COUNTIF($V$11:$V$553,"&gt;"&amp;V844)+1)</f>
        <v/>
      </c>
    </row>
    <row r="845" spans="1:24" s="62" customFormat="1" ht="12.4" thickBot="1" x14ac:dyDescent="0.3">
      <c r="A845" s="13"/>
      <c r="B845" s="57"/>
      <c r="C845" s="9"/>
      <c r="D845" s="10"/>
      <c r="E845" s="11"/>
      <c r="F845" s="10"/>
      <c r="G845" s="12"/>
      <c r="H845" s="10"/>
      <c r="I845" s="11"/>
      <c r="J845" s="10" t="str">
        <f t="shared" si="51"/>
        <v/>
      </c>
      <c r="K845" s="12"/>
      <c r="L845" s="10"/>
      <c r="M845" s="11"/>
      <c r="N845" s="10"/>
      <c r="O845" s="12"/>
      <c r="P845" s="10"/>
      <c r="Q845" s="11"/>
      <c r="U845" s="62" t="str">
        <f t="shared" si="52"/>
        <v/>
      </c>
      <c r="V845" s="62" t="str">
        <f>IF(ISERROR(MATCH($U845,$U$11:U844,0))=TRUE,U845,"")</f>
        <v/>
      </c>
      <c r="W845" s="62" t="str">
        <f t="shared" ref="W845:W850" si="54">IF(V845="","",RANK(X845,$X$12:$X$850,0))</f>
        <v/>
      </c>
      <c r="X845" s="62" t="str">
        <f t="shared" si="53"/>
        <v/>
      </c>
    </row>
    <row r="846" spans="1:24" s="62" customFormat="1" ht="12.4" thickTop="1" x14ac:dyDescent="0.25">
      <c r="A846" s="13"/>
      <c r="B846" s="58"/>
      <c r="C846" s="1"/>
      <c r="D846" s="2"/>
      <c r="E846" s="3"/>
      <c r="F846" s="2"/>
      <c r="G846" s="4"/>
      <c r="H846" s="2"/>
      <c r="I846" s="3"/>
      <c r="J846" s="2" t="str">
        <f t="shared" si="51"/>
        <v/>
      </c>
      <c r="K846" s="4"/>
      <c r="L846" s="2"/>
      <c r="M846" s="3"/>
      <c r="N846" s="2"/>
      <c r="O846" s="4"/>
      <c r="P846" s="2"/>
      <c r="Q846" s="3"/>
      <c r="U846" s="62" t="str">
        <f t="shared" si="52"/>
        <v/>
      </c>
      <c r="V846" s="62" t="str">
        <f>IF(ISERROR(MATCH($U846,$U$11:U845,0))=TRUE,U846,"")</f>
        <v/>
      </c>
      <c r="W846" s="62" t="str">
        <f t="shared" si="54"/>
        <v/>
      </c>
      <c r="X846" s="62" t="str">
        <f t="shared" si="53"/>
        <v/>
      </c>
    </row>
    <row r="847" spans="1:24" s="62" customFormat="1" ht="11.85" x14ac:dyDescent="0.25">
      <c r="A847" s="13"/>
      <c r="B847" s="56"/>
      <c r="C847" s="5"/>
      <c r="D847" s="6"/>
      <c r="E847" s="7"/>
      <c r="F847" s="6"/>
      <c r="G847" s="8"/>
      <c r="H847" s="6"/>
      <c r="I847" s="7"/>
      <c r="J847" s="6" t="str">
        <f t="shared" si="51"/>
        <v/>
      </c>
      <c r="K847" s="8"/>
      <c r="L847" s="6"/>
      <c r="M847" s="7"/>
      <c r="N847" s="6"/>
      <c r="O847" s="8"/>
      <c r="P847" s="6"/>
      <c r="Q847" s="7"/>
      <c r="U847" s="62" t="str">
        <f t="shared" si="52"/>
        <v/>
      </c>
      <c r="V847" s="62" t="str">
        <f>IF(ISERROR(MATCH($U847,$U$11:U846,0))=TRUE,U847,"")</f>
        <v/>
      </c>
      <c r="W847" s="62" t="str">
        <f t="shared" si="54"/>
        <v/>
      </c>
      <c r="X847" s="62" t="str">
        <f t="shared" si="53"/>
        <v/>
      </c>
    </row>
    <row r="848" spans="1:24" s="62" customFormat="1" ht="12.4" thickBot="1" x14ac:dyDescent="0.3">
      <c r="A848" s="13"/>
      <c r="B848" s="57"/>
      <c r="C848" s="9"/>
      <c r="D848" s="10"/>
      <c r="E848" s="11"/>
      <c r="F848" s="10"/>
      <c r="G848" s="12"/>
      <c r="H848" s="10"/>
      <c r="I848" s="11"/>
      <c r="J848" s="10" t="str">
        <f t="shared" si="51"/>
        <v/>
      </c>
      <c r="K848" s="12"/>
      <c r="L848" s="10"/>
      <c r="M848" s="11"/>
      <c r="N848" s="10"/>
      <c r="O848" s="12"/>
      <c r="P848" s="10"/>
      <c r="Q848" s="11"/>
      <c r="U848" s="62" t="str">
        <f t="shared" si="52"/>
        <v/>
      </c>
      <c r="V848" s="62" t="str">
        <f>IF(ISERROR(MATCH($U848,$U$11:U847,0))=TRUE,U848,"")</f>
        <v/>
      </c>
      <c r="W848" s="62" t="str">
        <f t="shared" si="54"/>
        <v/>
      </c>
      <c r="X848" s="62" t="str">
        <f t="shared" si="53"/>
        <v/>
      </c>
    </row>
    <row r="849" spans="1:24" s="62" customFormat="1" ht="12.4" thickTop="1" x14ac:dyDescent="0.25">
      <c r="A849" s="13"/>
      <c r="B849" s="58"/>
      <c r="C849" s="1"/>
      <c r="D849" s="2"/>
      <c r="E849" s="3"/>
      <c r="F849" s="2"/>
      <c r="G849" s="4"/>
      <c r="H849" s="2"/>
      <c r="I849" s="3"/>
      <c r="J849" s="2" t="str">
        <f t="shared" si="51"/>
        <v/>
      </c>
      <c r="K849" s="4"/>
      <c r="L849" s="2"/>
      <c r="M849" s="3"/>
      <c r="N849" s="2"/>
      <c r="O849" s="4"/>
      <c r="P849" s="2"/>
      <c r="Q849" s="3"/>
      <c r="U849" s="62" t="str">
        <f t="shared" si="52"/>
        <v/>
      </c>
      <c r="V849" s="62" t="str">
        <f>IF(ISERROR(MATCH($U849,$U$11:U848,0))=TRUE,U849,"")</f>
        <v/>
      </c>
      <c r="W849" s="62" t="str">
        <f t="shared" si="54"/>
        <v/>
      </c>
      <c r="X849" s="62" t="str">
        <f t="shared" si="53"/>
        <v/>
      </c>
    </row>
    <row r="850" spans="1:24" x14ac:dyDescent="0.2">
      <c r="U850" s="13" t="str">
        <f t="shared" si="52"/>
        <v/>
      </c>
      <c r="V850" s="13" t="str">
        <f>IF(ISERROR(MATCH($U850,$U$11:U849,0))=TRUE,U850,"")</f>
        <v/>
      </c>
      <c r="W850" s="13" t="str">
        <f t="shared" si="54"/>
        <v/>
      </c>
      <c r="X850" s="13" t="str">
        <f t="shared" si="53"/>
        <v/>
      </c>
    </row>
  </sheetData>
  <sheetProtection selectLockedCells="1"/>
  <mergeCells count="2">
    <mergeCell ref="D2:G2"/>
    <mergeCell ref="D5:G5"/>
  </mergeCells>
  <conditionalFormatting sqref="E10:Q849">
    <cfRule type="expression" dxfId="10" priority="2">
      <formula>ISBLANK(E$10)=TRUE</formula>
    </cfRule>
  </conditionalFormatting>
  <conditionalFormatting sqref="B12:Q849">
    <cfRule type="expression" dxfId="9" priority="1">
      <formula>ISBLANK($B12)=TRUE</formula>
    </cfRule>
  </conditionalFormatting>
  <dataValidations count="3">
    <dataValidation type="list" allowBlank="1" showDropDown="1" showInputMessage="1" showErrorMessage="1" sqref="D12:D850" xr:uid="{1E05B0DA-6100-4E77-89B7-F99972CDC90C}">
      <formula1>$AA$12:$AA$32</formula1>
    </dataValidation>
    <dataValidation type="whole" allowBlank="1" showDropDown="1" showInputMessage="1" showErrorMessage="1" sqref="E12:I849 K12:Q849" xr:uid="{8EC104DA-65A8-46A8-A51A-8C569FFB9457}">
      <formula1>0</formula1>
      <formula2>100</formula2>
    </dataValidation>
    <dataValidation type="whole" allowBlank="1" showDropDown="1" showInputMessage="1" showErrorMessage="1" sqref="J12:J849" xr:uid="{9B2A3861-E95D-4C7E-A50A-9ABD02054E1C}">
      <formula1>0</formula1>
      <formula2>200</formula2>
    </dataValidation>
  </dataValidations>
  <printOptions horizontalCentered="1"/>
  <pageMargins left="0.19685039370078741" right="0.19685039370078741" top="0.39370078740157483" bottom="0.19685039370078741" header="0.51181102362204722" footer="0.51181102362204722"/>
  <pageSetup paperSize="9" scale="2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2F267-6869-4268-AA64-6FDA9B582FED}">
  <sheetPr codeName="Sheet2">
    <pageSetUpPr fitToPage="1"/>
  </sheetPr>
  <dimension ref="B1:AA850"/>
  <sheetViews>
    <sheetView showGridLines="0" showZeros="0" tabSelected="1" zoomScale="110" zoomScaleNormal="110" zoomScaleSheetLayoutView="73" workbookViewId="0">
      <pane ySplit="11" topLeftCell="A12" activePane="bottomLeft" state="frozen"/>
      <selection pane="bottomLeft" activeCell="C46" sqref="C46"/>
    </sheetView>
  </sheetViews>
  <sheetFormatPr defaultColWidth="9.09765625" defaultRowHeight="10.25" x14ac:dyDescent="0.2"/>
  <cols>
    <col min="1" max="1" width="1.59765625" style="13" customWidth="1"/>
    <col min="2" max="2" width="5.296875" style="13" customWidth="1"/>
    <col min="3" max="3" width="15.09765625" style="13" customWidth="1"/>
    <col min="4" max="17" width="7.59765625" style="13" customWidth="1"/>
    <col min="18" max="21" width="9.09765625" style="13"/>
    <col min="22" max="23" width="8" style="13" customWidth="1"/>
    <col min="24" max="16384" width="9.09765625" style="13"/>
  </cols>
  <sheetData>
    <row r="1" spans="2:27" ht="6.75" customHeight="1" x14ac:dyDescent="0.2"/>
    <row r="2" spans="2:27" ht="12.9" x14ac:dyDescent="0.25">
      <c r="B2" s="14" t="s">
        <v>20</v>
      </c>
      <c r="D2" s="68">
        <v>9555</v>
      </c>
      <c r="E2" s="68"/>
      <c r="F2" s="68"/>
      <c r="G2" s="68"/>
      <c r="H2" s="68"/>
      <c r="I2" s="68"/>
      <c r="J2" s="68"/>
      <c r="K2" s="68"/>
    </row>
    <row r="3" spans="2:27" ht="12.9" x14ac:dyDescent="0.25">
      <c r="B3" s="14" t="s">
        <v>0</v>
      </c>
      <c r="D3" s="59" t="s">
        <v>58</v>
      </c>
      <c r="E3" s="53"/>
      <c r="F3" s="53"/>
      <c r="G3" s="53"/>
      <c r="H3" s="53"/>
      <c r="I3" s="53"/>
      <c r="J3" s="53"/>
      <c r="K3" s="53"/>
    </row>
    <row r="4" spans="2:27" ht="12.9" x14ac:dyDescent="0.25">
      <c r="B4" s="14" t="s">
        <v>1</v>
      </c>
      <c r="D4" s="59" t="s">
        <v>57</v>
      </c>
      <c r="E4" s="53"/>
      <c r="F4" s="53"/>
      <c r="G4" s="53"/>
      <c r="H4" s="53"/>
      <c r="I4" s="53"/>
      <c r="J4" s="53"/>
      <c r="K4" s="53"/>
    </row>
    <row r="5" spans="2:27" ht="12.9" x14ac:dyDescent="0.25">
      <c r="B5" s="14" t="s">
        <v>19</v>
      </c>
      <c r="D5" s="69">
        <v>45273</v>
      </c>
      <c r="E5" s="69"/>
      <c r="F5" s="69"/>
      <c r="G5" s="69"/>
      <c r="H5" s="69"/>
      <c r="I5" s="69"/>
      <c r="J5" s="69"/>
      <c r="K5" s="69"/>
    </row>
    <row r="6" spans="2:27" ht="12.9" x14ac:dyDescent="0.25">
      <c r="B6" s="14" t="s">
        <v>2</v>
      </c>
      <c r="D6" s="60" t="s">
        <v>61</v>
      </c>
      <c r="E6" s="53"/>
      <c r="F6" s="53"/>
      <c r="G6" s="53"/>
      <c r="H6" s="53"/>
      <c r="I6" s="53"/>
      <c r="J6" s="53"/>
      <c r="K6" s="53"/>
    </row>
    <row r="7" spans="2:27" ht="12.9" x14ac:dyDescent="0.25">
      <c r="B7" s="14" t="s">
        <v>41</v>
      </c>
      <c r="D7" s="60" t="s">
        <v>59</v>
      </c>
      <c r="E7" s="53"/>
      <c r="F7" s="53"/>
      <c r="G7" s="53"/>
      <c r="H7" s="53"/>
      <c r="I7" s="53"/>
      <c r="J7" s="53"/>
      <c r="K7" s="53"/>
    </row>
    <row r="8" spans="2:27" ht="12.9" x14ac:dyDescent="0.25">
      <c r="B8" s="14"/>
      <c r="D8" s="60" t="s">
        <v>60</v>
      </c>
      <c r="E8" s="53"/>
      <c r="F8" s="53"/>
      <c r="G8" s="53"/>
      <c r="H8" s="53"/>
      <c r="I8" s="53"/>
      <c r="J8" s="53"/>
      <c r="K8" s="53"/>
    </row>
    <row r="10" spans="2:27" ht="61.55" customHeight="1" x14ac:dyDescent="0.2">
      <c r="B10" s="19" t="s">
        <v>3</v>
      </c>
      <c r="C10" s="21" t="s">
        <v>4</v>
      </c>
      <c r="D10" s="22" t="s">
        <v>16</v>
      </c>
      <c r="E10" s="23" t="s">
        <v>5</v>
      </c>
      <c r="F10" s="24" t="s">
        <v>48</v>
      </c>
      <c r="G10" s="25" t="s">
        <v>6</v>
      </c>
      <c r="H10" s="24" t="s">
        <v>50</v>
      </c>
      <c r="I10" s="23" t="s">
        <v>49</v>
      </c>
      <c r="J10" s="24" t="s">
        <v>43</v>
      </c>
      <c r="K10" s="25" t="s">
        <v>7</v>
      </c>
      <c r="L10" s="24" t="s">
        <v>65</v>
      </c>
      <c r="M10" s="23" t="s">
        <v>8</v>
      </c>
      <c r="N10" s="24"/>
      <c r="O10" s="25"/>
      <c r="P10" s="24"/>
      <c r="Q10" s="23"/>
      <c r="V10" s="13">
        <f>MAX(W12:W850)</f>
        <v>11</v>
      </c>
      <c r="W10" s="13">
        <f>COUNTBLANK(V11:V850)</f>
        <v>828</v>
      </c>
      <c r="X10" s="13">
        <f>COUNTIF(V11:V850,"&gt;"&amp;"""")</f>
        <v>11</v>
      </c>
    </row>
    <row r="11" spans="2:27" ht="12.4" thickBot="1" x14ac:dyDescent="0.3">
      <c r="B11" s="26"/>
      <c r="C11" s="28"/>
      <c r="D11" s="54" t="s">
        <v>15</v>
      </c>
      <c r="E11" s="30" t="s">
        <v>18</v>
      </c>
      <c r="F11" s="29" t="s">
        <v>18</v>
      </c>
      <c r="G11" s="31" t="str">
        <f t="shared" ref="G11:N11" si="0">IF(G10="","","%")</f>
        <v>%</v>
      </c>
      <c r="H11" s="29" t="str">
        <f t="shared" si="0"/>
        <v>%</v>
      </c>
      <c r="I11" s="30" t="str">
        <f t="shared" si="0"/>
        <v>%</v>
      </c>
      <c r="J11" s="29" t="str">
        <f t="shared" si="0"/>
        <v>%</v>
      </c>
      <c r="K11" s="31" t="str">
        <f t="shared" si="0"/>
        <v>%</v>
      </c>
      <c r="L11" s="29" t="str">
        <f t="shared" si="0"/>
        <v>%</v>
      </c>
      <c r="M11" s="30" t="str">
        <f t="shared" si="0"/>
        <v>%</v>
      </c>
      <c r="N11" s="29" t="str">
        <f t="shared" si="0"/>
        <v/>
      </c>
      <c r="O11" s="32" t="str">
        <f>IF(O10="","","%")</f>
        <v/>
      </c>
      <c r="P11" s="33" t="str">
        <f>IF(P10="","","%")</f>
        <v/>
      </c>
      <c r="Q11" s="34" t="str">
        <f>IF(Q10="","","%")</f>
        <v/>
      </c>
      <c r="V11" s="13">
        <f>+B9</f>
        <v>0</v>
      </c>
    </row>
    <row r="12" spans="2:27" ht="12.4" thickTop="1" x14ac:dyDescent="0.25">
      <c r="B12" s="55">
        <v>68</v>
      </c>
      <c r="C12" s="73" t="s">
        <v>67</v>
      </c>
      <c r="D12" s="2" t="s">
        <v>15</v>
      </c>
      <c r="E12" s="3"/>
      <c r="F12" s="2"/>
      <c r="G12" s="4"/>
      <c r="H12" s="2">
        <v>100</v>
      </c>
      <c r="I12" s="3">
        <v>100</v>
      </c>
      <c r="J12" s="38"/>
      <c r="K12" s="40">
        <f>IF(C12="","",100)</f>
        <v>100</v>
      </c>
      <c r="L12" s="38">
        <v>100</v>
      </c>
      <c r="M12" s="39">
        <f>IF(C12="","",100)</f>
        <v>100</v>
      </c>
      <c r="N12" s="38"/>
      <c r="O12" s="40"/>
      <c r="P12" s="38"/>
      <c r="Q12" s="39"/>
      <c r="U12" s="13" t="str">
        <f>IF(OR(C12="",D12=""),"",INDEX($Z$12:$Z$63,MATCH($D12,$AA$12:$AA$63,0),0)&amp;" "&amp;D12&amp;" "&amp;C12)</f>
        <v>1 Det Elder 2</v>
      </c>
      <c r="V12" s="13" t="str">
        <f>IF(ISERROR(MATCH($U12,$U$11:U11,0))=TRUE,U12,"")</f>
        <v>1 Det Elder 2</v>
      </c>
      <c r="W12" s="13">
        <f>RANK(X12,$X$12:$X$850,0)</f>
        <v>2</v>
      </c>
      <c r="X12" s="13">
        <f>IF(V12="","",COUNTIF($V$11:$V$553,"&gt;"&amp;V12)+1)</f>
        <v>10</v>
      </c>
      <c r="Z12" s="13">
        <v>1</v>
      </c>
      <c r="AA12" s="13" t="s">
        <v>15</v>
      </c>
    </row>
    <row r="13" spans="2:27" ht="11.85" x14ac:dyDescent="0.25">
      <c r="B13" s="56">
        <v>69</v>
      </c>
      <c r="C13" s="5" t="s">
        <v>53</v>
      </c>
      <c r="D13" s="6" t="s">
        <v>15</v>
      </c>
      <c r="E13" s="7"/>
      <c r="F13" s="6"/>
      <c r="G13" s="8"/>
      <c r="H13" s="6">
        <v>100</v>
      </c>
      <c r="I13" s="7">
        <v>100</v>
      </c>
      <c r="J13" s="44">
        <v>100</v>
      </c>
      <c r="K13" s="46">
        <f t="shared" ref="K13:K76" si="1">IF(C13="","",100)</f>
        <v>100</v>
      </c>
      <c r="L13" s="44">
        <v>100</v>
      </c>
      <c r="M13" s="45">
        <f t="shared" ref="M13:M76" si="2">IF(C13="","",100)</f>
        <v>100</v>
      </c>
      <c r="N13" s="44"/>
      <c r="O13" s="46"/>
      <c r="P13" s="44"/>
      <c r="Q13" s="45"/>
      <c r="U13" s="13" t="str">
        <f>IF(OR(C13="",D13=""),"",INDEX($Z$12:$Z$63,MATCH($D13,$AA$12:$AA$63,0),0)&amp;" "&amp;D13&amp;" "&amp;C13)</f>
        <v>1 Det Willow</v>
      </c>
      <c r="V13" s="13" t="str">
        <f>IF(ISERROR(MATCH($U13,$U$11:U12,0))=TRUE,U13,"")</f>
        <v>1 Det Willow</v>
      </c>
      <c r="W13" s="13">
        <f>IF(V13="","",RANK(X13,$X$12:$X$850,0))</f>
        <v>6</v>
      </c>
      <c r="X13" s="13">
        <f t="shared" ref="X13:X76" si="3">IF(V13="","",COUNTIF($V$11:$V$553,"&gt;"&amp;V13)+1)</f>
        <v>6</v>
      </c>
      <c r="Z13" s="13">
        <v>2</v>
      </c>
      <c r="AA13" s="13" t="s">
        <v>14</v>
      </c>
    </row>
    <row r="14" spans="2:27" ht="12.4" thickBot="1" x14ac:dyDescent="0.3">
      <c r="B14" s="57">
        <v>70</v>
      </c>
      <c r="C14" s="9" t="s">
        <v>66</v>
      </c>
      <c r="D14" s="10" t="s">
        <v>15</v>
      </c>
      <c r="E14" s="11"/>
      <c r="F14" s="10"/>
      <c r="G14" s="12"/>
      <c r="H14" s="10">
        <v>100</v>
      </c>
      <c r="I14" s="11">
        <v>100</v>
      </c>
      <c r="J14" s="50">
        <v>200</v>
      </c>
      <c r="K14" s="52">
        <f t="shared" si="1"/>
        <v>100</v>
      </c>
      <c r="L14" s="50">
        <v>100</v>
      </c>
      <c r="M14" s="51">
        <f t="shared" si="2"/>
        <v>100</v>
      </c>
      <c r="N14" s="50"/>
      <c r="O14" s="52"/>
      <c r="P14" s="50"/>
      <c r="Q14" s="51"/>
      <c r="U14" s="13" t="str">
        <f t="shared" ref="U14:U76" si="4">IF(OR(C14="",D14=""),"",INDEX($Z$12:$Z$63,MATCH($D14,$AA$12:$AA$63,0),0)&amp;" "&amp;D14&amp;" "&amp;C14)</f>
        <v>1 Det Oak 2</v>
      </c>
      <c r="V14" s="13" t="str">
        <f>IF(ISERROR(MATCH($U14,$U$11:U13,0))=TRUE,U14,"")</f>
        <v>1 Det Oak 2</v>
      </c>
      <c r="W14" s="13">
        <f t="shared" ref="W14:W77" si="5">IF(V14="","",RANK(X14,$X$12:$X$850,0))</f>
        <v>4</v>
      </c>
      <c r="X14" s="13">
        <f t="shared" si="3"/>
        <v>8</v>
      </c>
      <c r="Z14" s="13">
        <v>3</v>
      </c>
      <c r="AA14" s="13" t="s">
        <v>13</v>
      </c>
    </row>
    <row r="15" spans="2:27" ht="12.4" thickTop="1" x14ac:dyDescent="0.25">
      <c r="B15" s="58">
        <v>71</v>
      </c>
      <c r="C15" s="73" t="s">
        <v>51</v>
      </c>
      <c r="D15" s="2" t="s">
        <v>15</v>
      </c>
      <c r="E15" s="3"/>
      <c r="F15" s="2"/>
      <c r="G15" s="4"/>
      <c r="H15" s="2">
        <v>100</v>
      </c>
      <c r="I15" s="3">
        <v>100</v>
      </c>
      <c r="J15" s="38">
        <v>200</v>
      </c>
      <c r="K15" s="40">
        <f t="shared" si="1"/>
        <v>100</v>
      </c>
      <c r="L15" s="38"/>
      <c r="M15" s="39">
        <f t="shared" si="2"/>
        <v>100</v>
      </c>
      <c r="N15" s="38"/>
      <c r="O15" s="40"/>
      <c r="P15" s="38"/>
      <c r="Q15" s="39"/>
      <c r="U15" s="13" t="str">
        <f t="shared" si="4"/>
        <v>1 Det Granary</v>
      </c>
      <c r="V15" s="13" t="str">
        <f>IF(ISERROR(MATCH($U15,$U$11:U14,0))=TRUE,U15,"")</f>
        <v>1 Det Granary</v>
      </c>
      <c r="W15" s="13">
        <f t="shared" si="5"/>
        <v>3</v>
      </c>
      <c r="X15" s="13">
        <f t="shared" si="3"/>
        <v>9</v>
      </c>
      <c r="Z15" s="13">
        <v>4</v>
      </c>
      <c r="AA15" s="13" t="s">
        <v>12</v>
      </c>
    </row>
    <row r="16" spans="2:27" ht="11.85" x14ac:dyDescent="0.25">
      <c r="B16" s="56">
        <v>72</v>
      </c>
      <c r="C16" s="5" t="s">
        <v>55</v>
      </c>
      <c r="D16" s="6" t="s">
        <v>15</v>
      </c>
      <c r="E16" s="7"/>
      <c r="F16" s="6"/>
      <c r="G16" s="8"/>
      <c r="H16" s="6">
        <v>100</v>
      </c>
      <c r="I16" s="7">
        <v>100</v>
      </c>
      <c r="J16" s="44"/>
      <c r="K16" s="46">
        <f t="shared" si="1"/>
        <v>100</v>
      </c>
      <c r="L16" s="44"/>
      <c r="M16" s="45">
        <f t="shared" si="2"/>
        <v>100</v>
      </c>
      <c r="N16" s="44"/>
      <c r="O16" s="46"/>
      <c r="P16" s="44"/>
      <c r="Q16" s="45"/>
      <c r="U16" s="13" t="str">
        <f t="shared" si="4"/>
        <v>1 Det Dune</v>
      </c>
      <c r="V16" s="13" t="str">
        <f>IF(ISERROR(MATCH($U16,$U$11:U15,0))=TRUE,U16,"")</f>
        <v>1 Det Dune</v>
      </c>
      <c r="W16" s="13">
        <f t="shared" si="5"/>
        <v>1</v>
      </c>
      <c r="X16" s="13">
        <f t="shared" si="3"/>
        <v>11</v>
      </c>
      <c r="Z16" s="13">
        <v>5</v>
      </c>
      <c r="AA16" s="13" t="s">
        <v>11</v>
      </c>
    </row>
    <row r="17" spans="2:27" ht="12.4" thickBot="1" x14ac:dyDescent="0.3">
      <c r="B17" s="57">
        <v>73</v>
      </c>
      <c r="C17" s="9" t="s">
        <v>67</v>
      </c>
      <c r="D17" s="10" t="s">
        <v>15</v>
      </c>
      <c r="E17" s="11"/>
      <c r="F17" s="10"/>
      <c r="G17" s="12"/>
      <c r="H17" s="10">
        <v>100</v>
      </c>
      <c r="I17" s="11">
        <v>100</v>
      </c>
      <c r="J17" s="50"/>
      <c r="K17" s="52">
        <f t="shared" si="1"/>
        <v>100</v>
      </c>
      <c r="L17" s="50">
        <v>100</v>
      </c>
      <c r="M17" s="51">
        <f t="shared" si="2"/>
        <v>100</v>
      </c>
      <c r="N17" s="50"/>
      <c r="O17" s="52"/>
      <c r="P17" s="50"/>
      <c r="Q17" s="51"/>
      <c r="U17" s="13" t="str">
        <f t="shared" si="4"/>
        <v>1 Det Elder 2</v>
      </c>
      <c r="V17" s="13" t="str">
        <f>IF(ISERROR(MATCH($U17,$U$11:U16,0))=TRUE,U17,"")</f>
        <v/>
      </c>
      <c r="W17" s="13" t="str">
        <f t="shared" si="5"/>
        <v/>
      </c>
      <c r="X17" s="13" t="str">
        <f t="shared" si="3"/>
        <v/>
      </c>
      <c r="Z17" s="13">
        <v>6</v>
      </c>
      <c r="AA17" s="13" t="s">
        <v>10</v>
      </c>
    </row>
    <row r="18" spans="2:27" ht="12.4" thickTop="1" x14ac:dyDescent="0.25">
      <c r="B18" s="58">
        <v>74</v>
      </c>
      <c r="C18" s="73" t="s">
        <v>52</v>
      </c>
      <c r="D18" s="2" t="s">
        <v>14</v>
      </c>
      <c r="E18" s="3"/>
      <c r="F18" s="2"/>
      <c r="G18" s="4"/>
      <c r="H18" s="2">
        <v>100</v>
      </c>
      <c r="I18" s="3">
        <v>100</v>
      </c>
      <c r="J18" s="38"/>
      <c r="K18" s="40">
        <f t="shared" si="1"/>
        <v>100</v>
      </c>
      <c r="L18" s="38">
        <v>100</v>
      </c>
      <c r="M18" s="39">
        <f t="shared" si="2"/>
        <v>100</v>
      </c>
      <c r="N18" s="38"/>
      <c r="O18" s="40"/>
      <c r="P18" s="38"/>
      <c r="Q18" s="39"/>
      <c r="U18" s="13" t="str">
        <f t="shared" si="4"/>
        <v>2 SD Peony</v>
      </c>
      <c r="V18" s="13" t="str">
        <f>IF(ISERROR(MATCH($U18,$U$11:U17,0))=TRUE,U18,"")</f>
        <v>2 SD Peony</v>
      </c>
      <c r="W18" s="13">
        <f t="shared" si="5"/>
        <v>9</v>
      </c>
      <c r="X18" s="13">
        <f t="shared" si="3"/>
        <v>3</v>
      </c>
      <c r="Z18" s="13">
        <v>7</v>
      </c>
      <c r="AA18" s="13" t="s">
        <v>42</v>
      </c>
    </row>
    <row r="19" spans="2:27" ht="11.85" x14ac:dyDescent="0.25">
      <c r="B19" s="56">
        <v>75</v>
      </c>
      <c r="C19" s="74" t="s">
        <v>52</v>
      </c>
      <c r="D19" s="6" t="s">
        <v>14</v>
      </c>
      <c r="E19" s="7"/>
      <c r="F19" s="6"/>
      <c r="G19" s="8"/>
      <c r="H19" s="6">
        <v>100</v>
      </c>
      <c r="I19" s="7">
        <v>100</v>
      </c>
      <c r="J19" s="44"/>
      <c r="K19" s="46">
        <f t="shared" si="1"/>
        <v>100</v>
      </c>
      <c r="L19" s="44">
        <v>100</v>
      </c>
      <c r="M19" s="45">
        <f t="shared" si="2"/>
        <v>100</v>
      </c>
      <c r="N19" s="44"/>
      <c r="O19" s="46"/>
      <c r="P19" s="44"/>
      <c r="Q19" s="45"/>
      <c r="U19" s="13" t="str">
        <f t="shared" si="4"/>
        <v>2 SD Peony</v>
      </c>
      <c r="V19" s="13" t="str">
        <f>IF(ISERROR(MATCH($U19,$U$11:U18,0))=TRUE,U19,"")</f>
        <v/>
      </c>
      <c r="W19" s="13" t="str">
        <f t="shared" si="5"/>
        <v/>
      </c>
      <c r="X19" s="13" t="str">
        <f t="shared" si="3"/>
        <v/>
      </c>
    </row>
    <row r="20" spans="2:27" ht="12.4" thickBot="1" x14ac:dyDescent="0.3">
      <c r="B20" s="57">
        <v>76</v>
      </c>
      <c r="C20" s="75" t="s">
        <v>66</v>
      </c>
      <c r="D20" s="10" t="s">
        <v>15</v>
      </c>
      <c r="E20" s="11"/>
      <c r="F20" s="10"/>
      <c r="G20" s="12"/>
      <c r="H20" s="10">
        <v>100</v>
      </c>
      <c r="I20" s="11">
        <v>100</v>
      </c>
      <c r="J20" s="50">
        <v>100</v>
      </c>
      <c r="K20" s="52">
        <f t="shared" si="1"/>
        <v>100</v>
      </c>
      <c r="L20" s="50">
        <v>100</v>
      </c>
      <c r="M20" s="51">
        <f t="shared" si="2"/>
        <v>100</v>
      </c>
      <c r="N20" s="50"/>
      <c r="O20" s="52"/>
      <c r="P20" s="50"/>
      <c r="Q20" s="51"/>
      <c r="U20" s="13" t="str">
        <f t="shared" si="4"/>
        <v>1 Det Oak 2</v>
      </c>
      <c r="V20" s="13" t="str">
        <f>IF(ISERROR(MATCH($U20,$U$11:U19,0))=TRUE,U20,"")</f>
        <v/>
      </c>
      <c r="W20" s="13" t="str">
        <f t="shared" si="5"/>
        <v/>
      </c>
      <c r="X20" s="13" t="str">
        <f t="shared" si="3"/>
        <v/>
      </c>
    </row>
    <row r="21" spans="2:27" ht="12.4" thickTop="1" x14ac:dyDescent="0.25">
      <c r="B21" s="58">
        <v>77</v>
      </c>
      <c r="C21" s="73" t="s">
        <v>53</v>
      </c>
      <c r="D21" s="2" t="s">
        <v>15</v>
      </c>
      <c r="E21" s="3"/>
      <c r="F21" s="2"/>
      <c r="G21" s="4"/>
      <c r="H21" s="2">
        <v>100</v>
      </c>
      <c r="I21" s="3">
        <v>100</v>
      </c>
      <c r="J21" s="38"/>
      <c r="K21" s="40">
        <f t="shared" si="1"/>
        <v>100</v>
      </c>
      <c r="L21" s="38">
        <v>100</v>
      </c>
      <c r="M21" s="39">
        <f t="shared" si="2"/>
        <v>100</v>
      </c>
      <c r="N21" s="38"/>
      <c r="O21" s="40"/>
      <c r="P21" s="38"/>
      <c r="Q21" s="39"/>
      <c r="U21" s="13" t="str">
        <f t="shared" si="4"/>
        <v>1 Det Willow</v>
      </c>
      <c r="V21" s="13" t="str">
        <f>IF(ISERROR(MATCH($U21,$U$11:U20,0))=TRUE,U21,"")</f>
        <v/>
      </c>
      <c r="W21" s="13" t="str">
        <f t="shared" si="5"/>
        <v/>
      </c>
      <c r="X21" s="13" t="str">
        <f t="shared" si="3"/>
        <v/>
      </c>
    </row>
    <row r="22" spans="2:27" ht="11.85" x14ac:dyDescent="0.25">
      <c r="B22" s="56">
        <v>78</v>
      </c>
      <c r="C22" s="5" t="s">
        <v>67</v>
      </c>
      <c r="D22" s="6" t="s">
        <v>15</v>
      </c>
      <c r="E22" s="7"/>
      <c r="F22" s="6"/>
      <c r="G22" s="8"/>
      <c r="H22" s="6">
        <v>100</v>
      </c>
      <c r="I22" s="7">
        <v>100</v>
      </c>
      <c r="J22" s="44">
        <v>300</v>
      </c>
      <c r="K22" s="46">
        <f t="shared" si="1"/>
        <v>100</v>
      </c>
      <c r="L22" s="44">
        <v>100</v>
      </c>
      <c r="M22" s="45">
        <f t="shared" si="2"/>
        <v>100</v>
      </c>
      <c r="N22" s="44"/>
      <c r="O22" s="46"/>
      <c r="P22" s="44"/>
      <c r="Q22" s="45"/>
      <c r="U22" s="13" t="str">
        <f t="shared" si="4"/>
        <v>1 Det Elder 2</v>
      </c>
      <c r="V22" s="13" t="str">
        <f>IF(ISERROR(MATCH($U22,$U$11:U21,0))=TRUE,U22,"")</f>
        <v/>
      </c>
      <c r="W22" s="13" t="str">
        <f t="shared" si="5"/>
        <v/>
      </c>
      <c r="X22" s="13" t="str">
        <f t="shared" si="3"/>
        <v/>
      </c>
    </row>
    <row r="23" spans="2:27" ht="12.4" thickBot="1" x14ac:dyDescent="0.3">
      <c r="B23" s="57">
        <v>79</v>
      </c>
      <c r="C23" s="75" t="s">
        <v>52</v>
      </c>
      <c r="D23" s="10" t="s">
        <v>15</v>
      </c>
      <c r="E23" s="11"/>
      <c r="F23" s="10"/>
      <c r="G23" s="12"/>
      <c r="H23" s="10">
        <v>100</v>
      </c>
      <c r="I23" s="11">
        <v>100</v>
      </c>
      <c r="J23" s="50"/>
      <c r="K23" s="52">
        <f t="shared" si="1"/>
        <v>100</v>
      </c>
      <c r="L23" s="50">
        <v>100</v>
      </c>
      <c r="M23" s="51">
        <f t="shared" si="2"/>
        <v>100</v>
      </c>
      <c r="N23" s="50"/>
      <c r="O23" s="52"/>
      <c r="P23" s="50"/>
      <c r="Q23" s="51"/>
      <c r="U23" s="13" t="str">
        <f t="shared" si="4"/>
        <v>1 Det Peony</v>
      </c>
      <c r="V23" s="13" t="str">
        <f>IF(ISERROR(MATCH($U23,$U$11:U22,0))=TRUE,U23,"")</f>
        <v>1 Det Peony</v>
      </c>
      <c r="W23" s="13">
        <f t="shared" si="5"/>
        <v>5</v>
      </c>
      <c r="X23" s="13">
        <f t="shared" si="3"/>
        <v>7</v>
      </c>
    </row>
    <row r="24" spans="2:27" ht="12.4" thickTop="1" x14ac:dyDescent="0.25">
      <c r="B24" s="58">
        <v>80</v>
      </c>
      <c r="C24" s="73" t="s">
        <v>54</v>
      </c>
      <c r="D24" s="2" t="s">
        <v>14</v>
      </c>
      <c r="E24" s="3"/>
      <c r="F24" s="2"/>
      <c r="G24" s="4"/>
      <c r="H24" s="2">
        <v>100</v>
      </c>
      <c r="I24" s="3">
        <v>100</v>
      </c>
      <c r="J24" s="38"/>
      <c r="K24" s="40">
        <f t="shared" si="1"/>
        <v>100</v>
      </c>
      <c r="L24" s="38"/>
      <c r="M24" s="39">
        <f t="shared" si="2"/>
        <v>100</v>
      </c>
      <c r="N24" s="38"/>
      <c r="O24" s="40"/>
      <c r="P24" s="38"/>
      <c r="Q24" s="39"/>
      <c r="U24" s="13" t="str">
        <f t="shared" si="4"/>
        <v>2 SD Ivy</v>
      </c>
      <c r="V24" s="13" t="str">
        <f>IF(ISERROR(MATCH($U24,$U$11:U23,0))=TRUE,U24,"")</f>
        <v>2 SD Ivy</v>
      </c>
      <c r="W24" s="13">
        <f t="shared" si="5"/>
        <v>7</v>
      </c>
      <c r="X24" s="13">
        <f t="shared" si="3"/>
        <v>5</v>
      </c>
    </row>
    <row r="25" spans="2:27" ht="11.85" x14ac:dyDescent="0.25">
      <c r="B25" s="56">
        <v>81</v>
      </c>
      <c r="C25" s="74" t="s">
        <v>54</v>
      </c>
      <c r="D25" s="6" t="s">
        <v>14</v>
      </c>
      <c r="E25" s="7"/>
      <c r="F25" s="6"/>
      <c r="G25" s="8"/>
      <c r="H25" s="6">
        <v>100</v>
      </c>
      <c r="I25" s="7">
        <v>100</v>
      </c>
      <c r="J25" s="44"/>
      <c r="K25" s="46">
        <f t="shared" si="1"/>
        <v>100</v>
      </c>
      <c r="L25" s="44"/>
      <c r="M25" s="45">
        <f t="shared" si="2"/>
        <v>100</v>
      </c>
      <c r="N25" s="44"/>
      <c r="O25" s="46"/>
      <c r="P25" s="44"/>
      <c r="Q25" s="45"/>
      <c r="U25" s="13" t="str">
        <f t="shared" si="4"/>
        <v>2 SD Ivy</v>
      </c>
      <c r="V25" s="13" t="str">
        <f>IF(ISERROR(MATCH($U25,$U$11:U24,0))=TRUE,U25,"")</f>
        <v/>
      </c>
      <c r="W25" s="13" t="str">
        <f t="shared" si="5"/>
        <v/>
      </c>
      <c r="X25" s="13" t="str">
        <f t="shared" si="3"/>
        <v/>
      </c>
    </row>
    <row r="26" spans="2:27" ht="12.4" thickBot="1" x14ac:dyDescent="0.3">
      <c r="B26" s="57">
        <v>82</v>
      </c>
      <c r="C26" s="75" t="s">
        <v>55</v>
      </c>
      <c r="D26" s="10" t="s">
        <v>15</v>
      </c>
      <c r="E26" s="11"/>
      <c r="F26" s="10"/>
      <c r="G26" s="12"/>
      <c r="H26" s="10">
        <v>100</v>
      </c>
      <c r="I26" s="11">
        <v>100</v>
      </c>
      <c r="J26" s="50">
        <v>200</v>
      </c>
      <c r="K26" s="52">
        <f t="shared" si="1"/>
        <v>100</v>
      </c>
      <c r="L26" s="50"/>
      <c r="M26" s="51">
        <f t="shared" si="2"/>
        <v>100</v>
      </c>
      <c r="N26" s="50"/>
      <c r="O26" s="52"/>
      <c r="P26" s="50"/>
      <c r="Q26" s="51"/>
      <c r="U26" s="13" t="str">
        <f t="shared" si="4"/>
        <v>1 Det Dune</v>
      </c>
      <c r="V26" s="13" t="str">
        <f>IF(ISERROR(MATCH($U26,$U$11:U25,0))=TRUE,U26,"")</f>
        <v/>
      </c>
      <c r="W26" s="13" t="str">
        <f t="shared" si="5"/>
        <v/>
      </c>
      <c r="X26" s="13" t="str">
        <f t="shared" si="3"/>
        <v/>
      </c>
    </row>
    <row r="27" spans="2:27" ht="12.4" thickTop="1" x14ac:dyDescent="0.25">
      <c r="B27" s="58">
        <v>83</v>
      </c>
      <c r="C27" s="1" t="s">
        <v>55</v>
      </c>
      <c r="D27" s="2" t="s">
        <v>15</v>
      </c>
      <c r="E27" s="3"/>
      <c r="F27" s="2"/>
      <c r="G27" s="4"/>
      <c r="H27" s="2">
        <v>100</v>
      </c>
      <c r="I27" s="3">
        <v>100</v>
      </c>
      <c r="J27" s="38">
        <v>100</v>
      </c>
      <c r="K27" s="40">
        <f t="shared" si="1"/>
        <v>100</v>
      </c>
      <c r="L27" s="38"/>
      <c r="M27" s="39">
        <f t="shared" si="2"/>
        <v>100</v>
      </c>
      <c r="N27" s="38"/>
      <c r="O27" s="40"/>
      <c r="P27" s="38"/>
      <c r="Q27" s="39"/>
      <c r="U27" s="13" t="str">
        <f t="shared" si="4"/>
        <v>1 Det Dune</v>
      </c>
      <c r="V27" s="13" t="str">
        <f>IF(ISERROR(MATCH($U27,$U$11:U26,0))=TRUE,U27,"")</f>
        <v/>
      </c>
      <c r="W27" s="13" t="str">
        <f t="shared" si="5"/>
        <v/>
      </c>
      <c r="X27" s="13" t="str">
        <f t="shared" si="3"/>
        <v/>
      </c>
    </row>
    <row r="28" spans="2:27" ht="11.85" x14ac:dyDescent="0.25">
      <c r="B28" s="56">
        <v>84</v>
      </c>
      <c r="C28" s="74" t="s">
        <v>56</v>
      </c>
      <c r="D28" s="6" t="s">
        <v>14</v>
      </c>
      <c r="E28" s="7"/>
      <c r="F28" s="6"/>
      <c r="G28" s="8"/>
      <c r="H28" s="6">
        <v>100</v>
      </c>
      <c r="I28" s="7">
        <v>100</v>
      </c>
      <c r="J28" s="44">
        <v>300</v>
      </c>
      <c r="K28" s="46">
        <f t="shared" si="1"/>
        <v>100</v>
      </c>
      <c r="L28" s="44"/>
      <c r="M28" s="45">
        <f t="shared" si="2"/>
        <v>100</v>
      </c>
      <c r="N28" s="44"/>
      <c r="O28" s="46"/>
      <c r="P28" s="44"/>
      <c r="Q28" s="45"/>
      <c r="U28" s="13" t="str">
        <f t="shared" si="4"/>
        <v>2 SD Maple</v>
      </c>
      <c r="V28" s="13" t="str">
        <f>IF(ISERROR(MATCH($U28,$U$11:U27,0))=TRUE,U28,"")</f>
        <v>2 SD Maple</v>
      </c>
      <c r="W28" s="13">
        <f t="shared" si="5"/>
        <v>8</v>
      </c>
      <c r="X28" s="13">
        <f t="shared" si="3"/>
        <v>4</v>
      </c>
    </row>
    <row r="29" spans="2:27" ht="12.4" thickBot="1" x14ac:dyDescent="0.3">
      <c r="B29" s="57">
        <v>85</v>
      </c>
      <c r="C29" s="75" t="s">
        <v>56</v>
      </c>
      <c r="D29" s="10" t="s">
        <v>14</v>
      </c>
      <c r="E29" s="11"/>
      <c r="F29" s="10"/>
      <c r="G29" s="12"/>
      <c r="H29" s="10">
        <v>100</v>
      </c>
      <c r="I29" s="11">
        <v>100</v>
      </c>
      <c r="J29" s="50">
        <v>300</v>
      </c>
      <c r="K29" s="52">
        <f t="shared" si="1"/>
        <v>100</v>
      </c>
      <c r="L29" s="50"/>
      <c r="M29" s="51">
        <f t="shared" si="2"/>
        <v>100</v>
      </c>
      <c r="N29" s="50"/>
      <c r="O29" s="52"/>
      <c r="P29" s="50"/>
      <c r="Q29" s="51"/>
      <c r="U29" s="13" t="str">
        <f t="shared" si="4"/>
        <v>2 SD Maple</v>
      </c>
      <c r="V29" s="13" t="str">
        <f>IF(ISERROR(MATCH($U29,$U$11:U28,0))=TRUE,U29,"")</f>
        <v/>
      </c>
      <c r="W29" s="13" t="str">
        <f t="shared" si="5"/>
        <v/>
      </c>
      <c r="X29" s="13" t="str">
        <f t="shared" si="3"/>
        <v/>
      </c>
    </row>
    <row r="30" spans="2:27" ht="12.4" thickTop="1" x14ac:dyDescent="0.25">
      <c r="B30" s="58">
        <v>86</v>
      </c>
      <c r="C30" s="73" t="s">
        <v>55</v>
      </c>
      <c r="D30" s="2" t="s">
        <v>15</v>
      </c>
      <c r="E30" s="3"/>
      <c r="F30" s="2"/>
      <c r="G30" s="4"/>
      <c r="H30" s="2">
        <v>100</v>
      </c>
      <c r="I30" s="3">
        <v>100</v>
      </c>
      <c r="J30" s="38">
        <v>200</v>
      </c>
      <c r="K30" s="40">
        <f t="shared" si="1"/>
        <v>100</v>
      </c>
      <c r="L30" s="38"/>
      <c r="M30" s="39">
        <f t="shared" si="2"/>
        <v>100</v>
      </c>
      <c r="N30" s="38"/>
      <c r="O30" s="40"/>
      <c r="P30" s="38"/>
      <c r="Q30" s="39"/>
      <c r="U30" s="13" t="str">
        <f t="shared" si="4"/>
        <v>1 Det Dune</v>
      </c>
      <c r="V30" s="13" t="str">
        <f>IF(ISERROR(MATCH($U30,$U$11:U29,0))=TRUE,U30,"")</f>
        <v/>
      </c>
      <c r="W30" s="13" t="str">
        <f t="shared" si="5"/>
        <v/>
      </c>
      <c r="X30" s="13" t="str">
        <f t="shared" si="3"/>
        <v/>
      </c>
    </row>
    <row r="31" spans="2:27" ht="11.85" x14ac:dyDescent="0.25">
      <c r="B31" s="56">
        <v>87</v>
      </c>
      <c r="C31" s="5" t="s">
        <v>51</v>
      </c>
      <c r="D31" s="6" t="s">
        <v>15</v>
      </c>
      <c r="E31" s="7"/>
      <c r="F31" s="6"/>
      <c r="G31" s="8"/>
      <c r="H31" s="6">
        <v>100</v>
      </c>
      <c r="I31" s="7">
        <v>100</v>
      </c>
      <c r="J31" s="44">
        <v>100</v>
      </c>
      <c r="K31" s="46">
        <f t="shared" si="1"/>
        <v>100</v>
      </c>
      <c r="L31" s="44"/>
      <c r="M31" s="45">
        <f t="shared" si="2"/>
        <v>100</v>
      </c>
      <c r="N31" s="44"/>
      <c r="O31" s="46"/>
      <c r="P31" s="44"/>
      <c r="Q31" s="45"/>
      <c r="U31" s="13" t="str">
        <f t="shared" si="4"/>
        <v>1 Det Granary</v>
      </c>
      <c r="V31" s="13" t="str">
        <f>IF(ISERROR(MATCH($U31,$U$11:U30,0))=TRUE,U31,"")</f>
        <v/>
      </c>
      <c r="W31" s="13" t="str">
        <f t="shared" si="5"/>
        <v/>
      </c>
      <c r="X31" s="13" t="str">
        <f t="shared" si="3"/>
        <v/>
      </c>
    </row>
    <row r="32" spans="2:27" ht="12.4" thickBot="1" x14ac:dyDescent="0.3">
      <c r="B32" s="57">
        <v>88</v>
      </c>
      <c r="C32" s="9" t="s">
        <v>66</v>
      </c>
      <c r="D32" s="10" t="s">
        <v>15</v>
      </c>
      <c r="E32" s="11"/>
      <c r="F32" s="10"/>
      <c r="G32" s="12"/>
      <c r="H32" s="10">
        <v>100</v>
      </c>
      <c r="I32" s="11">
        <v>100</v>
      </c>
      <c r="J32" s="50">
        <v>100</v>
      </c>
      <c r="K32" s="52">
        <f t="shared" si="1"/>
        <v>100</v>
      </c>
      <c r="L32" s="50">
        <v>100</v>
      </c>
      <c r="M32" s="51">
        <f t="shared" si="2"/>
        <v>100</v>
      </c>
      <c r="N32" s="50"/>
      <c r="O32" s="52"/>
      <c r="P32" s="50"/>
      <c r="Q32" s="51"/>
      <c r="U32" s="13" t="str">
        <f t="shared" si="4"/>
        <v>1 Det Oak 2</v>
      </c>
      <c r="V32" s="13" t="str">
        <f>IF(ISERROR(MATCH($U32,$U$11:U31,0))=TRUE,U32,"")</f>
        <v/>
      </c>
      <c r="W32" s="13" t="str">
        <f t="shared" si="5"/>
        <v/>
      </c>
      <c r="X32" s="13" t="str">
        <f t="shared" si="3"/>
        <v/>
      </c>
    </row>
    <row r="33" spans="2:24" ht="12.4" thickTop="1" x14ac:dyDescent="0.25">
      <c r="B33" s="58">
        <v>89</v>
      </c>
      <c r="C33" s="1" t="s">
        <v>53</v>
      </c>
      <c r="D33" s="2" t="s">
        <v>15</v>
      </c>
      <c r="E33" s="3"/>
      <c r="F33" s="2"/>
      <c r="G33" s="4"/>
      <c r="H33" s="2">
        <v>100</v>
      </c>
      <c r="I33" s="3">
        <v>100</v>
      </c>
      <c r="J33" s="38">
        <v>200</v>
      </c>
      <c r="K33" s="40">
        <f t="shared" si="1"/>
        <v>100</v>
      </c>
      <c r="L33" s="38">
        <v>100</v>
      </c>
      <c r="M33" s="39">
        <f t="shared" si="2"/>
        <v>100</v>
      </c>
      <c r="N33" s="38"/>
      <c r="O33" s="40"/>
      <c r="P33" s="38"/>
      <c r="Q33" s="39"/>
      <c r="U33" s="13" t="str">
        <f t="shared" si="4"/>
        <v>1 Det Willow</v>
      </c>
      <c r="V33" s="13" t="str">
        <f>IF(ISERROR(MATCH($U33,$U$11:U32,0))=TRUE,U33,"")</f>
        <v/>
      </c>
      <c r="W33" s="13" t="str">
        <f t="shared" si="5"/>
        <v/>
      </c>
      <c r="X33" s="13" t="str">
        <f t="shared" si="3"/>
        <v/>
      </c>
    </row>
    <row r="34" spans="2:24" ht="11.85" x14ac:dyDescent="0.25">
      <c r="B34" s="56">
        <v>90</v>
      </c>
      <c r="C34" s="5" t="s">
        <v>67</v>
      </c>
      <c r="D34" s="6" t="s">
        <v>15</v>
      </c>
      <c r="E34" s="7"/>
      <c r="F34" s="6"/>
      <c r="G34" s="8"/>
      <c r="H34" s="6">
        <v>100</v>
      </c>
      <c r="I34" s="7">
        <v>100</v>
      </c>
      <c r="J34" s="44">
        <v>100</v>
      </c>
      <c r="K34" s="46">
        <f t="shared" si="1"/>
        <v>100</v>
      </c>
      <c r="L34" s="44">
        <v>100</v>
      </c>
      <c r="M34" s="45">
        <f t="shared" si="2"/>
        <v>100</v>
      </c>
      <c r="N34" s="44"/>
      <c r="O34" s="46"/>
      <c r="P34" s="44"/>
      <c r="Q34" s="45"/>
      <c r="U34" s="13" t="str">
        <f t="shared" si="4"/>
        <v>1 Det Elder 2</v>
      </c>
      <c r="V34" s="13" t="str">
        <f>IF(ISERROR(MATCH($U34,$U$11:U33,0))=TRUE,U34,"")</f>
        <v/>
      </c>
      <c r="W34" s="13" t="str">
        <f t="shared" si="5"/>
        <v/>
      </c>
      <c r="X34" s="13" t="str">
        <f t="shared" si="3"/>
        <v/>
      </c>
    </row>
    <row r="35" spans="2:24" ht="12.4" thickBot="1" x14ac:dyDescent="0.3">
      <c r="B35" s="57">
        <v>91</v>
      </c>
      <c r="C35" s="9" t="s">
        <v>52</v>
      </c>
      <c r="D35" s="10" t="s">
        <v>14</v>
      </c>
      <c r="E35" s="11"/>
      <c r="F35" s="10"/>
      <c r="G35" s="12"/>
      <c r="H35" s="10">
        <v>100</v>
      </c>
      <c r="I35" s="11">
        <v>100</v>
      </c>
      <c r="J35" s="50">
        <v>100</v>
      </c>
      <c r="K35" s="52">
        <f t="shared" si="1"/>
        <v>100</v>
      </c>
      <c r="L35" s="50">
        <v>100</v>
      </c>
      <c r="M35" s="51">
        <f t="shared" si="2"/>
        <v>100</v>
      </c>
      <c r="N35" s="50"/>
      <c r="O35" s="52"/>
      <c r="P35" s="50"/>
      <c r="Q35" s="51"/>
      <c r="U35" s="13" t="str">
        <f t="shared" si="4"/>
        <v>2 SD Peony</v>
      </c>
      <c r="V35" s="13" t="str">
        <f>IF(ISERROR(MATCH($U35,$U$11:U34,0))=TRUE,U35,"")</f>
        <v/>
      </c>
      <c r="W35" s="13" t="str">
        <f t="shared" si="5"/>
        <v/>
      </c>
      <c r="X35" s="13" t="str">
        <f t="shared" si="3"/>
        <v/>
      </c>
    </row>
    <row r="36" spans="2:24" ht="12.4" thickTop="1" x14ac:dyDescent="0.25">
      <c r="B36" s="58">
        <v>92</v>
      </c>
      <c r="C36" s="1" t="s">
        <v>52</v>
      </c>
      <c r="D36" s="2" t="s">
        <v>14</v>
      </c>
      <c r="E36" s="3"/>
      <c r="F36" s="2"/>
      <c r="G36" s="4"/>
      <c r="H36" s="2">
        <v>100</v>
      </c>
      <c r="I36" s="3">
        <v>100</v>
      </c>
      <c r="J36" s="38"/>
      <c r="K36" s="40">
        <f t="shared" si="1"/>
        <v>100</v>
      </c>
      <c r="L36" s="38">
        <v>100</v>
      </c>
      <c r="M36" s="39">
        <f t="shared" si="2"/>
        <v>100</v>
      </c>
      <c r="N36" s="38"/>
      <c r="O36" s="40"/>
      <c r="P36" s="38"/>
      <c r="Q36" s="39"/>
      <c r="U36" s="13" t="str">
        <f t="shared" si="4"/>
        <v>2 SD Peony</v>
      </c>
      <c r="V36" s="13" t="str">
        <f>IF(ISERROR(MATCH($U36,$U$11:U35,0))=TRUE,U36,"")</f>
        <v/>
      </c>
      <c r="W36" s="13" t="str">
        <f t="shared" si="5"/>
        <v/>
      </c>
      <c r="X36" s="13" t="str">
        <f t="shared" si="3"/>
        <v/>
      </c>
    </row>
    <row r="37" spans="2:24" ht="11.85" x14ac:dyDescent="0.25">
      <c r="B37" s="56">
        <v>93</v>
      </c>
      <c r="C37" s="5" t="s">
        <v>67</v>
      </c>
      <c r="D37" s="6" t="s">
        <v>15</v>
      </c>
      <c r="E37" s="7"/>
      <c r="F37" s="6"/>
      <c r="G37" s="8"/>
      <c r="H37" s="6">
        <v>100</v>
      </c>
      <c r="I37" s="7">
        <v>100</v>
      </c>
      <c r="J37" s="44">
        <v>200</v>
      </c>
      <c r="K37" s="46">
        <f t="shared" si="1"/>
        <v>100</v>
      </c>
      <c r="L37" s="44">
        <v>100</v>
      </c>
      <c r="M37" s="45">
        <f t="shared" si="2"/>
        <v>100</v>
      </c>
      <c r="N37" s="44"/>
      <c r="O37" s="46"/>
      <c r="P37" s="44"/>
      <c r="Q37" s="45"/>
      <c r="U37" s="13" t="str">
        <f t="shared" si="4"/>
        <v>1 Det Elder 2</v>
      </c>
      <c r="V37" s="13" t="str">
        <f>IF(ISERROR(MATCH($U37,$U$11:U36,0))=TRUE,U37,"")</f>
        <v/>
      </c>
      <c r="W37" s="13" t="str">
        <f t="shared" si="5"/>
        <v/>
      </c>
      <c r="X37" s="13" t="str">
        <f t="shared" si="3"/>
        <v/>
      </c>
    </row>
    <row r="38" spans="2:24" ht="12.4" thickBot="1" x14ac:dyDescent="0.3">
      <c r="B38" s="57">
        <v>94</v>
      </c>
      <c r="C38" s="9" t="s">
        <v>66</v>
      </c>
      <c r="D38" s="10" t="s">
        <v>15</v>
      </c>
      <c r="E38" s="11"/>
      <c r="F38" s="10"/>
      <c r="G38" s="12"/>
      <c r="H38" s="10">
        <v>100</v>
      </c>
      <c r="I38" s="11">
        <v>100</v>
      </c>
      <c r="J38" s="50">
        <v>100</v>
      </c>
      <c r="K38" s="52">
        <f t="shared" si="1"/>
        <v>100</v>
      </c>
      <c r="L38" s="50">
        <v>100</v>
      </c>
      <c r="M38" s="51">
        <f t="shared" si="2"/>
        <v>100</v>
      </c>
      <c r="N38" s="50"/>
      <c r="O38" s="52"/>
      <c r="P38" s="50"/>
      <c r="Q38" s="51"/>
      <c r="U38" s="13" t="str">
        <f t="shared" si="4"/>
        <v>1 Det Oak 2</v>
      </c>
      <c r="V38" s="13" t="str">
        <f>IF(ISERROR(MATCH($U38,$U$11:U37,0))=TRUE,U38,"")</f>
        <v/>
      </c>
      <c r="W38" s="13" t="str">
        <f t="shared" si="5"/>
        <v/>
      </c>
      <c r="X38" s="13" t="str">
        <f t="shared" si="3"/>
        <v/>
      </c>
    </row>
    <row r="39" spans="2:24" ht="12.4" thickTop="1" x14ac:dyDescent="0.25">
      <c r="B39" s="58">
        <v>95</v>
      </c>
      <c r="C39" s="73" t="s">
        <v>53</v>
      </c>
      <c r="D39" s="2" t="s">
        <v>15</v>
      </c>
      <c r="E39" s="3"/>
      <c r="F39" s="2"/>
      <c r="G39" s="4"/>
      <c r="H39" s="2">
        <v>100</v>
      </c>
      <c r="I39" s="3">
        <v>100</v>
      </c>
      <c r="J39" s="38"/>
      <c r="K39" s="40">
        <f t="shared" si="1"/>
        <v>100</v>
      </c>
      <c r="L39" s="38">
        <v>100</v>
      </c>
      <c r="M39" s="39">
        <f t="shared" si="2"/>
        <v>100</v>
      </c>
      <c r="N39" s="38"/>
      <c r="O39" s="40"/>
      <c r="P39" s="38"/>
      <c r="Q39" s="39"/>
      <c r="U39" s="13" t="str">
        <f t="shared" si="4"/>
        <v>1 Det Willow</v>
      </c>
      <c r="V39" s="13" t="str">
        <f>IF(ISERROR(MATCH($U39,$U$11:U38,0))=TRUE,U39,"")</f>
        <v/>
      </c>
      <c r="W39" s="13" t="str">
        <f t="shared" si="5"/>
        <v/>
      </c>
      <c r="X39" s="13" t="str">
        <f t="shared" si="3"/>
        <v/>
      </c>
    </row>
    <row r="40" spans="2:24" ht="11.85" x14ac:dyDescent="0.25">
      <c r="B40" s="56">
        <v>96</v>
      </c>
      <c r="C40" s="5" t="s">
        <v>55</v>
      </c>
      <c r="D40" s="6" t="s">
        <v>15</v>
      </c>
      <c r="E40" s="7"/>
      <c r="F40" s="6"/>
      <c r="G40" s="8"/>
      <c r="H40" s="6">
        <v>100</v>
      </c>
      <c r="I40" s="7">
        <v>100</v>
      </c>
      <c r="J40" s="44">
        <v>100</v>
      </c>
      <c r="K40" s="46">
        <f t="shared" si="1"/>
        <v>100</v>
      </c>
      <c r="L40" s="44"/>
      <c r="M40" s="45">
        <f t="shared" si="2"/>
        <v>100</v>
      </c>
      <c r="N40" s="44"/>
      <c r="O40" s="46"/>
      <c r="P40" s="44"/>
      <c r="Q40" s="45"/>
      <c r="U40" s="13" t="str">
        <f t="shared" si="4"/>
        <v>1 Det Dune</v>
      </c>
      <c r="V40" s="13" t="str">
        <f>IF(ISERROR(MATCH($U40,$U$11:U39,0))=TRUE,U40,"")</f>
        <v/>
      </c>
      <c r="W40" s="13" t="str">
        <f t="shared" si="5"/>
        <v/>
      </c>
      <c r="X40" s="13" t="str">
        <f t="shared" si="3"/>
        <v/>
      </c>
    </row>
    <row r="41" spans="2:24" ht="12.4" thickBot="1" x14ac:dyDescent="0.3">
      <c r="B41" s="57">
        <v>97</v>
      </c>
      <c r="C41" s="75" t="s">
        <v>56</v>
      </c>
      <c r="D41" s="10" t="s">
        <v>14</v>
      </c>
      <c r="E41" s="11"/>
      <c r="F41" s="10"/>
      <c r="G41" s="12"/>
      <c r="H41" s="10">
        <v>100</v>
      </c>
      <c r="I41" s="11">
        <v>100</v>
      </c>
      <c r="J41" s="50">
        <v>100</v>
      </c>
      <c r="K41" s="52">
        <f t="shared" si="1"/>
        <v>100</v>
      </c>
      <c r="L41" s="50"/>
      <c r="M41" s="51">
        <f t="shared" si="2"/>
        <v>100</v>
      </c>
      <c r="N41" s="50"/>
      <c r="O41" s="52"/>
      <c r="P41" s="50"/>
      <c r="Q41" s="51"/>
      <c r="U41" s="13" t="str">
        <f t="shared" si="4"/>
        <v>2 SD Maple</v>
      </c>
      <c r="V41" s="13" t="str">
        <f>IF(ISERROR(MATCH($U41,$U$11:U40,0))=TRUE,U41,"")</f>
        <v/>
      </c>
      <c r="W41" s="13" t="str">
        <f t="shared" si="5"/>
        <v/>
      </c>
      <c r="X41" s="13" t="str">
        <f t="shared" si="3"/>
        <v/>
      </c>
    </row>
    <row r="42" spans="2:24" ht="12.4" thickTop="1" x14ac:dyDescent="0.25">
      <c r="B42" s="58">
        <v>98</v>
      </c>
      <c r="C42" s="73" t="s">
        <v>56</v>
      </c>
      <c r="D42" s="2" t="s">
        <v>14</v>
      </c>
      <c r="E42" s="3"/>
      <c r="F42" s="2"/>
      <c r="G42" s="4"/>
      <c r="H42" s="2">
        <v>100</v>
      </c>
      <c r="I42" s="3">
        <v>100</v>
      </c>
      <c r="J42" s="38"/>
      <c r="K42" s="40">
        <f t="shared" si="1"/>
        <v>100</v>
      </c>
      <c r="L42" s="38"/>
      <c r="M42" s="39">
        <f t="shared" si="2"/>
        <v>100</v>
      </c>
      <c r="N42" s="38"/>
      <c r="O42" s="40"/>
      <c r="P42" s="38"/>
      <c r="Q42" s="39"/>
      <c r="U42" s="13" t="str">
        <f t="shared" si="4"/>
        <v>2 SD Maple</v>
      </c>
      <c r="V42" s="13" t="str">
        <f>IF(ISERROR(MATCH($U42,$U$11:U41,0))=TRUE,U42,"")</f>
        <v/>
      </c>
      <c r="W42" s="13" t="str">
        <f t="shared" si="5"/>
        <v/>
      </c>
      <c r="X42" s="13" t="str">
        <f t="shared" si="3"/>
        <v/>
      </c>
    </row>
    <row r="43" spans="2:24" ht="11.85" x14ac:dyDescent="0.25">
      <c r="B43" s="56">
        <v>99</v>
      </c>
      <c r="C43" s="5" t="s">
        <v>55</v>
      </c>
      <c r="D43" s="6" t="s">
        <v>15</v>
      </c>
      <c r="E43" s="7"/>
      <c r="F43" s="6"/>
      <c r="G43" s="8"/>
      <c r="H43" s="6">
        <v>100</v>
      </c>
      <c r="I43" s="7">
        <v>100</v>
      </c>
      <c r="J43" s="44">
        <v>100</v>
      </c>
      <c r="K43" s="46">
        <f t="shared" si="1"/>
        <v>100</v>
      </c>
      <c r="L43" s="44"/>
      <c r="M43" s="45">
        <f t="shared" si="2"/>
        <v>100</v>
      </c>
      <c r="N43" s="44"/>
      <c r="O43" s="46"/>
      <c r="P43" s="44"/>
      <c r="Q43" s="45"/>
      <c r="U43" s="13" t="str">
        <f t="shared" si="4"/>
        <v>1 Det Dune</v>
      </c>
      <c r="V43" s="13" t="str">
        <f>IF(ISERROR(MATCH($U43,$U$11:U42,0))=TRUE,U43,"")</f>
        <v/>
      </c>
      <c r="W43" s="13" t="str">
        <f t="shared" si="5"/>
        <v/>
      </c>
      <c r="X43" s="13" t="str">
        <f t="shared" si="3"/>
        <v/>
      </c>
    </row>
    <row r="44" spans="2:24" ht="12.4" thickBot="1" x14ac:dyDescent="0.3">
      <c r="B44" s="57">
        <v>100</v>
      </c>
      <c r="C44" s="75" t="s">
        <v>51</v>
      </c>
      <c r="D44" s="10" t="s">
        <v>15</v>
      </c>
      <c r="E44" s="11"/>
      <c r="F44" s="10"/>
      <c r="G44" s="12"/>
      <c r="H44" s="10">
        <v>100</v>
      </c>
      <c r="I44" s="11">
        <v>100</v>
      </c>
      <c r="J44" s="50"/>
      <c r="K44" s="52">
        <f t="shared" si="1"/>
        <v>100</v>
      </c>
      <c r="L44" s="50"/>
      <c r="M44" s="51">
        <f t="shared" si="2"/>
        <v>100</v>
      </c>
      <c r="N44" s="50"/>
      <c r="O44" s="52"/>
      <c r="P44" s="50"/>
      <c r="Q44" s="51"/>
      <c r="U44" s="13" t="str">
        <f t="shared" si="4"/>
        <v>1 Det Granary</v>
      </c>
      <c r="V44" s="13" t="str">
        <f>IF(ISERROR(MATCH($U44,$U$11:U43,0))=TRUE,U44,"")</f>
        <v/>
      </c>
      <c r="W44" s="13" t="str">
        <f t="shared" si="5"/>
        <v/>
      </c>
      <c r="X44" s="13" t="str">
        <f t="shared" si="3"/>
        <v/>
      </c>
    </row>
    <row r="45" spans="2:24" ht="12.4" thickTop="1" x14ac:dyDescent="0.25">
      <c r="B45" s="58" t="s">
        <v>44</v>
      </c>
      <c r="C45" s="1"/>
      <c r="D45" s="2"/>
      <c r="E45" s="3"/>
      <c r="F45" s="2"/>
      <c r="G45" s="4"/>
      <c r="H45" s="2"/>
      <c r="I45" s="3"/>
      <c r="J45" s="38"/>
      <c r="K45" s="40" t="str">
        <f t="shared" si="1"/>
        <v/>
      </c>
      <c r="L45" s="38"/>
      <c r="M45" s="39" t="str">
        <f t="shared" si="2"/>
        <v/>
      </c>
      <c r="N45" s="38"/>
      <c r="O45" s="40"/>
      <c r="P45" s="38"/>
      <c r="Q45" s="39"/>
      <c r="U45" s="13" t="str">
        <f t="shared" si="4"/>
        <v/>
      </c>
      <c r="V45" s="13" t="str">
        <f>IF(ISERROR(MATCH($U45,$U$11:U44,0))=TRUE,U45,"")</f>
        <v/>
      </c>
      <c r="W45" s="13" t="str">
        <f t="shared" si="5"/>
        <v/>
      </c>
      <c r="X45" s="13" t="str">
        <f t="shared" si="3"/>
        <v/>
      </c>
    </row>
    <row r="46" spans="2:24" ht="11.85" x14ac:dyDescent="0.25">
      <c r="B46" s="56">
        <v>71</v>
      </c>
      <c r="C46" s="5" t="s">
        <v>45</v>
      </c>
      <c r="D46" s="6" t="s">
        <v>47</v>
      </c>
      <c r="E46" s="7"/>
      <c r="F46" s="6"/>
      <c r="G46" s="8"/>
      <c r="H46" s="6">
        <v>100</v>
      </c>
      <c r="I46" s="7"/>
      <c r="J46" s="44"/>
      <c r="K46" s="46">
        <f t="shared" si="1"/>
        <v>100</v>
      </c>
      <c r="L46" s="44"/>
      <c r="M46" s="45">
        <f t="shared" si="2"/>
        <v>100</v>
      </c>
      <c r="N46" s="44"/>
      <c r="O46" s="46"/>
      <c r="P46" s="44"/>
      <c r="Q46" s="45"/>
      <c r="U46" s="13" t="str">
        <f t="shared" si="4"/>
        <v>7 zGRG zsingle garage</v>
      </c>
      <c r="V46" s="13" t="str">
        <f>IF(ISERROR(MATCH($U46,$U$11:U45,0))=TRUE,U46,"")</f>
        <v>7 zGRG zsingle garage</v>
      </c>
      <c r="W46" s="13">
        <f t="shared" si="5"/>
        <v>11</v>
      </c>
      <c r="X46" s="13">
        <f t="shared" si="3"/>
        <v>1</v>
      </c>
    </row>
    <row r="47" spans="2:24" ht="12.4" thickBot="1" x14ac:dyDescent="0.3">
      <c r="B47" s="57">
        <v>72</v>
      </c>
      <c r="C47" s="9" t="s">
        <v>45</v>
      </c>
      <c r="D47" s="10" t="s">
        <v>47</v>
      </c>
      <c r="E47" s="11"/>
      <c r="F47" s="10"/>
      <c r="G47" s="12"/>
      <c r="H47" s="10">
        <v>100</v>
      </c>
      <c r="I47" s="11"/>
      <c r="J47" s="50"/>
      <c r="K47" s="52">
        <f t="shared" si="1"/>
        <v>100</v>
      </c>
      <c r="L47" s="50"/>
      <c r="M47" s="51">
        <f t="shared" si="2"/>
        <v>100</v>
      </c>
      <c r="N47" s="50"/>
      <c r="O47" s="52"/>
      <c r="P47" s="50"/>
      <c r="Q47" s="51"/>
      <c r="U47" s="13" t="str">
        <f t="shared" si="4"/>
        <v>7 zGRG zsingle garage</v>
      </c>
      <c r="V47" s="13" t="str">
        <f>IF(ISERROR(MATCH($U47,$U$11:U46,0))=TRUE,U47,"")</f>
        <v/>
      </c>
      <c r="W47" s="13" t="str">
        <f t="shared" si="5"/>
        <v/>
      </c>
      <c r="X47" s="13" t="str">
        <f t="shared" si="3"/>
        <v/>
      </c>
    </row>
    <row r="48" spans="2:24" ht="12.4" thickTop="1" x14ac:dyDescent="0.25">
      <c r="B48" s="58">
        <v>82</v>
      </c>
      <c r="C48" s="1" t="s">
        <v>45</v>
      </c>
      <c r="D48" s="2" t="s">
        <v>47</v>
      </c>
      <c r="E48" s="3"/>
      <c r="F48" s="2"/>
      <c r="G48" s="4"/>
      <c r="H48" s="2">
        <v>100</v>
      </c>
      <c r="I48" s="3"/>
      <c r="J48" s="38"/>
      <c r="K48" s="40">
        <f t="shared" si="1"/>
        <v>100</v>
      </c>
      <c r="L48" s="38"/>
      <c r="M48" s="39">
        <f t="shared" si="2"/>
        <v>100</v>
      </c>
      <c r="N48" s="38"/>
      <c r="O48" s="40"/>
      <c r="P48" s="38"/>
      <c r="Q48" s="39"/>
      <c r="U48" s="13" t="str">
        <f t="shared" si="4"/>
        <v>7 zGRG zsingle garage</v>
      </c>
      <c r="V48" s="13" t="str">
        <f>IF(ISERROR(MATCH($U48,$U$11:U47,0))=TRUE,U48,"")</f>
        <v/>
      </c>
      <c r="W48" s="13" t="str">
        <f t="shared" si="5"/>
        <v/>
      </c>
      <c r="X48" s="13" t="str">
        <f t="shared" si="3"/>
        <v/>
      </c>
    </row>
    <row r="49" spans="2:24" ht="11.85" x14ac:dyDescent="0.25">
      <c r="B49" s="56" t="s">
        <v>62</v>
      </c>
      <c r="C49" s="5" t="s">
        <v>46</v>
      </c>
      <c r="D49" s="6" t="s">
        <v>47</v>
      </c>
      <c r="E49" s="7"/>
      <c r="F49" s="6"/>
      <c r="G49" s="8"/>
      <c r="H49" s="6">
        <v>100</v>
      </c>
      <c r="I49" s="7"/>
      <c r="J49" s="44"/>
      <c r="K49" s="46">
        <f t="shared" si="1"/>
        <v>100</v>
      </c>
      <c r="L49" s="44"/>
      <c r="M49" s="45">
        <f t="shared" si="2"/>
        <v>100</v>
      </c>
      <c r="N49" s="44"/>
      <c r="O49" s="46"/>
      <c r="P49" s="44"/>
      <c r="Q49" s="45"/>
      <c r="U49" s="13" t="str">
        <f t="shared" si="4"/>
        <v>7 zGRG zdouble garage</v>
      </c>
      <c r="V49" s="13" t="str">
        <f>IF(ISERROR(MATCH($U49,$U$11:U48,0))=TRUE,U49,"")</f>
        <v>7 zGRG zdouble garage</v>
      </c>
      <c r="W49" s="13">
        <f t="shared" si="5"/>
        <v>10</v>
      </c>
      <c r="X49" s="13">
        <f t="shared" si="3"/>
        <v>2</v>
      </c>
    </row>
    <row r="50" spans="2:24" ht="12.4" thickBot="1" x14ac:dyDescent="0.3">
      <c r="B50" s="57">
        <v>85</v>
      </c>
      <c r="C50" s="9" t="s">
        <v>45</v>
      </c>
      <c r="D50" s="10" t="s">
        <v>47</v>
      </c>
      <c r="E50" s="11"/>
      <c r="F50" s="10"/>
      <c r="G50" s="12"/>
      <c r="H50" s="10">
        <v>100</v>
      </c>
      <c r="I50" s="11"/>
      <c r="J50" s="50"/>
      <c r="K50" s="52">
        <f t="shared" si="1"/>
        <v>100</v>
      </c>
      <c r="L50" s="50"/>
      <c r="M50" s="51">
        <f t="shared" si="2"/>
        <v>100</v>
      </c>
      <c r="N50" s="50"/>
      <c r="O50" s="52"/>
      <c r="P50" s="50"/>
      <c r="Q50" s="51"/>
      <c r="U50" s="13" t="str">
        <f t="shared" si="4"/>
        <v>7 zGRG zsingle garage</v>
      </c>
      <c r="V50" s="13" t="str">
        <f>IF(ISERROR(MATCH($U50,$U$11:U49,0))=TRUE,U50,"")</f>
        <v/>
      </c>
      <c r="W50" s="13" t="str">
        <f t="shared" si="5"/>
        <v/>
      </c>
      <c r="X50" s="13" t="str">
        <f t="shared" si="3"/>
        <v/>
      </c>
    </row>
    <row r="51" spans="2:24" ht="12.4" thickTop="1" x14ac:dyDescent="0.25">
      <c r="B51" s="58">
        <v>86</v>
      </c>
      <c r="C51" s="1" t="s">
        <v>45</v>
      </c>
      <c r="D51" s="2" t="s">
        <v>47</v>
      </c>
      <c r="E51" s="3"/>
      <c r="F51" s="2"/>
      <c r="G51" s="4"/>
      <c r="H51" s="2">
        <v>100</v>
      </c>
      <c r="I51" s="3"/>
      <c r="J51" s="38"/>
      <c r="K51" s="40">
        <f t="shared" si="1"/>
        <v>100</v>
      </c>
      <c r="L51" s="38"/>
      <c r="M51" s="39">
        <f t="shared" si="2"/>
        <v>100</v>
      </c>
      <c r="N51" s="38"/>
      <c r="O51" s="40"/>
      <c r="P51" s="38"/>
      <c r="Q51" s="39"/>
      <c r="U51" s="13" t="str">
        <f t="shared" si="4"/>
        <v>7 zGRG zsingle garage</v>
      </c>
      <c r="V51" s="13" t="str">
        <f>IF(ISERROR(MATCH($U51,$U$11:U50,0))=TRUE,U51,"")</f>
        <v/>
      </c>
      <c r="W51" s="13" t="str">
        <f t="shared" si="5"/>
        <v/>
      </c>
      <c r="X51" s="13" t="str">
        <f t="shared" si="3"/>
        <v/>
      </c>
    </row>
    <row r="52" spans="2:24" ht="11.85" x14ac:dyDescent="0.25">
      <c r="B52" s="56">
        <v>87</v>
      </c>
      <c r="C52" s="5" t="s">
        <v>45</v>
      </c>
      <c r="D52" s="6" t="s">
        <v>47</v>
      </c>
      <c r="E52" s="7"/>
      <c r="F52" s="6"/>
      <c r="G52" s="8"/>
      <c r="H52" s="6">
        <v>100</v>
      </c>
      <c r="I52" s="7"/>
      <c r="J52" s="44"/>
      <c r="K52" s="46">
        <f t="shared" si="1"/>
        <v>100</v>
      </c>
      <c r="L52" s="44"/>
      <c r="M52" s="45">
        <f t="shared" si="2"/>
        <v>100</v>
      </c>
      <c r="N52" s="44"/>
      <c r="O52" s="46"/>
      <c r="P52" s="44"/>
      <c r="Q52" s="45"/>
      <c r="U52" s="13" t="str">
        <f t="shared" si="4"/>
        <v>7 zGRG zsingle garage</v>
      </c>
      <c r="V52" s="13" t="str">
        <f>IF(ISERROR(MATCH($U52,$U$11:U51,0))=TRUE,U52,"")</f>
        <v/>
      </c>
      <c r="W52" s="13" t="str">
        <f t="shared" si="5"/>
        <v/>
      </c>
      <c r="X52" s="13" t="str">
        <f t="shared" si="3"/>
        <v/>
      </c>
    </row>
    <row r="53" spans="2:24" ht="12.4" thickBot="1" x14ac:dyDescent="0.3">
      <c r="B53" s="57" t="s">
        <v>63</v>
      </c>
      <c r="C53" s="9" t="s">
        <v>46</v>
      </c>
      <c r="D53" s="10" t="s">
        <v>47</v>
      </c>
      <c r="E53" s="11"/>
      <c r="F53" s="10"/>
      <c r="G53" s="12"/>
      <c r="H53" s="10">
        <v>100</v>
      </c>
      <c r="I53" s="11"/>
      <c r="J53" s="50"/>
      <c r="K53" s="52">
        <f t="shared" si="1"/>
        <v>100</v>
      </c>
      <c r="L53" s="50"/>
      <c r="M53" s="51">
        <f t="shared" si="2"/>
        <v>100</v>
      </c>
      <c r="N53" s="50"/>
      <c r="O53" s="52"/>
      <c r="P53" s="50"/>
      <c r="Q53" s="51"/>
      <c r="U53" s="13" t="str">
        <f t="shared" si="4"/>
        <v>7 zGRG zdouble garage</v>
      </c>
      <c r="V53" s="13" t="str">
        <f>IF(ISERROR(MATCH($U53,$U$11:U52,0))=TRUE,U53,"")</f>
        <v/>
      </c>
      <c r="W53" s="13" t="str">
        <f t="shared" si="5"/>
        <v/>
      </c>
      <c r="X53" s="13" t="str">
        <f t="shared" si="3"/>
        <v/>
      </c>
    </row>
    <row r="54" spans="2:24" ht="12.4" thickTop="1" x14ac:dyDescent="0.25">
      <c r="B54" s="58" t="s">
        <v>64</v>
      </c>
      <c r="C54" s="1" t="s">
        <v>46</v>
      </c>
      <c r="D54" s="2" t="s">
        <v>47</v>
      </c>
      <c r="E54" s="3"/>
      <c r="F54" s="2"/>
      <c r="G54" s="4"/>
      <c r="H54" s="2">
        <v>100</v>
      </c>
      <c r="I54" s="3"/>
      <c r="J54" s="38"/>
      <c r="K54" s="40">
        <f t="shared" si="1"/>
        <v>100</v>
      </c>
      <c r="L54" s="38"/>
      <c r="M54" s="39">
        <f t="shared" si="2"/>
        <v>100</v>
      </c>
      <c r="N54" s="38"/>
      <c r="O54" s="40"/>
      <c r="P54" s="38"/>
      <c r="Q54" s="39"/>
      <c r="U54" s="13" t="str">
        <f t="shared" si="4"/>
        <v>7 zGRG zdouble garage</v>
      </c>
      <c r="V54" s="13" t="str">
        <f>IF(ISERROR(MATCH($U54,$U$11:U53,0))=TRUE,U54,"")</f>
        <v/>
      </c>
      <c r="W54" s="13" t="str">
        <f t="shared" si="5"/>
        <v/>
      </c>
      <c r="X54" s="13" t="str">
        <f t="shared" si="3"/>
        <v/>
      </c>
    </row>
    <row r="55" spans="2:24" ht="11.85" x14ac:dyDescent="0.25">
      <c r="B55" s="56"/>
      <c r="C55" s="5"/>
      <c r="D55" s="6"/>
      <c r="E55" s="7"/>
      <c r="F55" s="6"/>
      <c r="G55" s="8"/>
      <c r="H55" s="6"/>
      <c r="I55" s="7"/>
      <c r="J55" s="44"/>
      <c r="K55" s="46" t="str">
        <f t="shared" si="1"/>
        <v/>
      </c>
      <c r="L55" s="44"/>
      <c r="M55" s="45" t="str">
        <f t="shared" si="2"/>
        <v/>
      </c>
      <c r="N55" s="44"/>
      <c r="O55" s="46"/>
      <c r="P55" s="44"/>
      <c r="Q55" s="45"/>
      <c r="U55" s="13" t="str">
        <f t="shared" si="4"/>
        <v/>
      </c>
      <c r="V55" s="13" t="str">
        <f>IF(ISERROR(MATCH($U55,$U$11:U54,0))=TRUE,U55,"")</f>
        <v/>
      </c>
      <c r="W55" s="13" t="str">
        <f t="shared" si="5"/>
        <v/>
      </c>
      <c r="X55" s="13" t="str">
        <f t="shared" si="3"/>
        <v/>
      </c>
    </row>
    <row r="56" spans="2:24" ht="12.4" thickBot="1" x14ac:dyDescent="0.3">
      <c r="B56" s="57"/>
      <c r="C56" s="9"/>
      <c r="D56" s="10"/>
      <c r="E56" s="11"/>
      <c r="F56" s="10"/>
      <c r="G56" s="12"/>
      <c r="H56" s="10"/>
      <c r="I56" s="11"/>
      <c r="J56" s="50"/>
      <c r="K56" s="52" t="str">
        <f t="shared" si="1"/>
        <v/>
      </c>
      <c r="L56" s="50"/>
      <c r="M56" s="51" t="str">
        <f t="shared" si="2"/>
        <v/>
      </c>
      <c r="N56" s="50"/>
      <c r="O56" s="52"/>
      <c r="P56" s="50"/>
      <c r="Q56" s="51"/>
      <c r="U56" s="13" t="str">
        <f t="shared" si="4"/>
        <v/>
      </c>
      <c r="V56" s="13" t="str">
        <f>IF(ISERROR(MATCH($U56,$U$11:U55,0))=TRUE,U56,"")</f>
        <v/>
      </c>
      <c r="W56" s="13" t="str">
        <f t="shared" si="5"/>
        <v/>
      </c>
      <c r="X56" s="13" t="str">
        <f t="shared" si="3"/>
        <v/>
      </c>
    </row>
    <row r="57" spans="2:24" ht="12.4" thickTop="1" x14ac:dyDescent="0.25">
      <c r="B57" s="58"/>
      <c r="C57" s="1"/>
      <c r="D57" s="2"/>
      <c r="E57" s="3"/>
      <c r="F57" s="2"/>
      <c r="G57" s="4"/>
      <c r="H57" s="2"/>
      <c r="I57" s="3"/>
      <c r="J57" s="38"/>
      <c r="K57" s="40" t="str">
        <f t="shared" si="1"/>
        <v/>
      </c>
      <c r="L57" s="38"/>
      <c r="M57" s="39" t="str">
        <f t="shared" si="2"/>
        <v/>
      </c>
      <c r="N57" s="38"/>
      <c r="O57" s="40"/>
      <c r="P57" s="38"/>
      <c r="Q57" s="39"/>
      <c r="U57" s="13" t="str">
        <f t="shared" si="4"/>
        <v/>
      </c>
      <c r="V57" s="13" t="str">
        <f>IF(ISERROR(MATCH($U57,$U$11:U56,0))=TRUE,U57,"")</f>
        <v/>
      </c>
      <c r="W57" s="13" t="str">
        <f t="shared" si="5"/>
        <v/>
      </c>
      <c r="X57" s="13" t="str">
        <f t="shared" si="3"/>
        <v/>
      </c>
    </row>
    <row r="58" spans="2:24" ht="11.85" x14ac:dyDescent="0.25">
      <c r="B58" s="56"/>
      <c r="C58" s="5"/>
      <c r="D58" s="6"/>
      <c r="E58" s="7"/>
      <c r="F58" s="6"/>
      <c r="G58" s="8"/>
      <c r="H58" s="6"/>
      <c r="I58" s="7"/>
      <c r="J58" s="44"/>
      <c r="K58" s="46" t="str">
        <f t="shared" si="1"/>
        <v/>
      </c>
      <c r="L58" s="44"/>
      <c r="M58" s="45" t="str">
        <f t="shared" si="2"/>
        <v/>
      </c>
      <c r="N58" s="44"/>
      <c r="O58" s="46"/>
      <c r="P58" s="44"/>
      <c r="Q58" s="45"/>
      <c r="U58" s="13" t="str">
        <f t="shared" si="4"/>
        <v/>
      </c>
      <c r="V58" s="13" t="str">
        <f>IF(ISERROR(MATCH($U58,$U$11:U57,0))=TRUE,U58,"")</f>
        <v/>
      </c>
      <c r="W58" s="13" t="str">
        <f t="shared" si="5"/>
        <v/>
      </c>
      <c r="X58" s="13" t="str">
        <f t="shared" si="3"/>
        <v/>
      </c>
    </row>
    <row r="59" spans="2:24" ht="12.4" thickBot="1" x14ac:dyDescent="0.3">
      <c r="B59" s="57"/>
      <c r="C59" s="9"/>
      <c r="D59" s="10"/>
      <c r="E59" s="11"/>
      <c r="F59" s="10"/>
      <c r="G59" s="12"/>
      <c r="H59" s="10"/>
      <c r="I59" s="11"/>
      <c r="J59" s="50"/>
      <c r="K59" s="52" t="str">
        <f t="shared" si="1"/>
        <v/>
      </c>
      <c r="L59" s="50"/>
      <c r="M59" s="51" t="str">
        <f t="shared" si="2"/>
        <v/>
      </c>
      <c r="N59" s="50"/>
      <c r="O59" s="52"/>
      <c r="P59" s="50"/>
      <c r="Q59" s="51"/>
      <c r="U59" s="13" t="str">
        <f t="shared" si="4"/>
        <v/>
      </c>
      <c r="V59" s="13" t="str">
        <f>IF(ISERROR(MATCH($U59,$U$11:U58,0))=TRUE,U59,"")</f>
        <v/>
      </c>
      <c r="W59" s="13" t="str">
        <f t="shared" si="5"/>
        <v/>
      </c>
      <c r="X59" s="13" t="str">
        <f t="shared" si="3"/>
        <v/>
      </c>
    </row>
    <row r="60" spans="2:24" ht="12.4" thickTop="1" x14ac:dyDescent="0.25">
      <c r="B60" s="58"/>
      <c r="C60" s="1"/>
      <c r="D60" s="2"/>
      <c r="E60" s="3"/>
      <c r="F60" s="2"/>
      <c r="G60" s="4"/>
      <c r="H60" s="2"/>
      <c r="I60" s="3"/>
      <c r="J60" s="38"/>
      <c r="K60" s="40" t="str">
        <f t="shared" si="1"/>
        <v/>
      </c>
      <c r="L60" s="38"/>
      <c r="M60" s="39" t="str">
        <f t="shared" si="2"/>
        <v/>
      </c>
      <c r="N60" s="38"/>
      <c r="O60" s="40"/>
      <c r="P60" s="38"/>
      <c r="Q60" s="39"/>
      <c r="U60" s="13" t="str">
        <f t="shared" si="4"/>
        <v/>
      </c>
      <c r="V60" s="13" t="str">
        <f>IF(ISERROR(MATCH($U60,$U$11:U59,0))=TRUE,U60,"")</f>
        <v/>
      </c>
      <c r="W60" s="13" t="str">
        <f t="shared" si="5"/>
        <v/>
      </c>
      <c r="X60" s="13" t="str">
        <f t="shared" si="3"/>
        <v/>
      </c>
    </row>
    <row r="61" spans="2:24" ht="11.85" x14ac:dyDescent="0.25">
      <c r="B61" s="56"/>
      <c r="C61" s="5"/>
      <c r="D61" s="6"/>
      <c r="E61" s="7"/>
      <c r="F61" s="6"/>
      <c r="G61" s="8"/>
      <c r="H61" s="6"/>
      <c r="I61" s="7"/>
      <c r="J61" s="44"/>
      <c r="K61" s="46" t="str">
        <f t="shared" si="1"/>
        <v/>
      </c>
      <c r="L61" s="44"/>
      <c r="M61" s="45" t="str">
        <f t="shared" si="2"/>
        <v/>
      </c>
      <c r="N61" s="44"/>
      <c r="O61" s="46"/>
      <c r="P61" s="44"/>
      <c r="Q61" s="45"/>
      <c r="U61" s="13" t="str">
        <f t="shared" si="4"/>
        <v/>
      </c>
      <c r="V61" s="13" t="str">
        <f>IF(ISERROR(MATCH($U61,$U$11:U60,0))=TRUE,U61,"")</f>
        <v/>
      </c>
      <c r="W61" s="13" t="str">
        <f t="shared" si="5"/>
        <v/>
      </c>
      <c r="X61" s="13" t="str">
        <f t="shared" si="3"/>
        <v/>
      </c>
    </row>
    <row r="62" spans="2:24" ht="12.4" thickBot="1" x14ac:dyDescent="0.3">
      <c r="B62" s="57"/>
      <c r="C62" s="9"/>
      <c r="D62" s="10"/>
      <c r="E62" s="11"/>
      <c r="F62" s="10"/>
      <c r="G62" s="12"/>
      <c r="H62" s="10"/>
      <c r="I62" s="11"/>
      <c r="J62" s="50"/>
      <c r="K62" s="52" t="str">
        <f t="shared" si="1"/>
        <v/>
      </c>
      <c r="L62" s="50"/>
      <c r="M62" s="51" t="str">
        <f t="shared" si="2"/>
        <v/>
      </c>
      <c r="N62" s="50"/>
      <c r="O62" s="52"/>
      <c r="P62" s="50"/>
      <c r="Q62" s="51"/>
      <c r="U62" s="13" t="str">
        <f t="shared" si="4"/>
        <v/>
      </c>
      <c r="V62" s="13" t="str">
        <f>IF(ISERROR(MATCH($U62,$U$11:U61,0))=TRUE,U62,"")</f>
        <v/>
      </c>
      <c r="W62" s="13" t="str">
        <f t="shared" si="5"/>
        <v/>
      </c>
      <c r="X62" s="13" t="str">
        <f t="shared" si="3"/>
        <v/>
      </c>
    </row>
    <row r="63" spans="2:24" ht="12.4" thickTop="1" x14ac:dyDescent="0.25">
      <c r="B63" s="58"/>
      <c r="C63" s="1"/>
      <c r="D63" s="2"/>
      <c r="E63" s="3"/>
      <c r="F63" s="2"/>
      <c r="G63" s="4"/>
      <c r="H63" s="2"/>
      <c r="I63" s="3"/>
      <c r="J63" s="38"/>
      <c r="K63" s="40" t="str">
        <f t="shared" si="1"/>
        <v/>
      </c>
      <c r="L63" s="38"/>
      <c r="M63" s="39" t="str">
        <f t="shared" si="2"/>
        <v/>
      </c>
      <c r="N63" s="38"/>
      <c r="O63" s="40"/>
      <c r="P63" s="38"/>
      <c r="Q63" s="39"/>
      <c r="U63" s="13" t="str">
        <f t="shared" si="4"/>
        <v/>
      </c>
      <c r="V63" s="13" t="str">
        <f>IF(ISERROR(MATCH($U63,$U$11:U62,0))=TRUE,U63,"")</f>
        <v/>
      </c>
      <c r="W63" s="13" t="str">
        <f t="shared" si="5"/>
        <v/>
      </c>
      <c r="X63" s="13" t="str">
        <f t="shared" si="3"/>
        <v/>
      </c>
    </row>
    <row r="64" spans="2:24" ht="11.85" x14ac:dyDescent="0.25">
      <c r="B64" s="56"/>
      <c r="C64" s="5"/>
      <c r="D64" s="6"/>
      <c r="E64" s="7"/>
      <c r="F64" s="6"/>
      <c r="G64" s="8"/>
      <c r="H64" s="6"/>
      <c r="I64" s="7"/>
      <c r="J64" s="44"/>
      <c r="K64" s="46" t="str">
        <f t="shared" si="1"/>
        <v/>
      </c>
      <c r="L64" s="44"/>
      <c r="M64" s="45" t="str">
        <f t="shared" si="2"/>
        <v/>
      </c>
      <c r="N64" s="44"/>
      <c r="O64" s="46"/>
      <c r="P64" s="44"/>
      <c r="Q64" s="45"/>
      <c r="U64" s="13" t="str">
        <f t="shared" si="4"/>
        <v/>
      </c>
      <c r="V64" s="13" t="str">
        <f>IF(ISERROR(MATCH($U64,$U$11:U63,0))=TRUE,U64,"")</f>
        <v/>
      </c>
      <c r="W64" s="13" t="str">
        <f t="shared" si="5"/>
        <v/>
      </c>
      <c r="X64" s="13" t="str">
        <f t="shared" si="3"/>
        <v/>
      </c>
    </row>
    <row r="65" spans="2:24" ht="12.4" thickBot="1" x14ac:dyDescent="0.3">
      <c r="B65" s="57"/>
      <c r="C65" s="9"/>
      <c r="D65" s="10"/>
      <c r="E65" s="11"/>
      <c r="F65" s="10"/>
      <c r="G65" s="12"/>
      <c r="H65" s="10"/>
      <c r="I65" s="11"/>
      <c r="J65" s="50"/>
      <c r="K65" s="52" t="str">
        <f t="shared" si="1"/>
        <v/>
      </c>
      <c r="L65" s="50"/>
      <c r="M65" s="51" t="str">
        <f t="shared" si="2"/>
        <v/>
      </c>
      <c r="N65" s="50"/>
      <c r="O65" s="52"/>
      <c r="P65" s="50"/>
      <c r="Q65" s="51"/>
      <c r="U65" s="13" t="str">
        <f t="shared" si="4"/>
        <v/>
      </c>
      <c r="V65" s="13" t="str">
        <f>IF(ISERROR(MATCH($U65,$U$11:U64,0))=TRUE,U65,"")</f>
        <v/>
      </c>
      <c r="W65" s="13" t="str">
        <f t="shared" si="5"/>
        <v/>
      </c>
      <c r="X65" s="13" t="str">
        <f t="shared" si="3"/>
        <v/>
      </c>
    </row>
    <row r="66" spans="2:24" ht="12.4" thickTop="1" x14ac:dyDescent="0.25">
      <c r="B66" s="58"/>
      <c r="C66" s="1"/>
      <c r="D66" s="2"/>
      <c r="E66" s="3"/>
      <c r="F66" s="2"/>
      <c r="G66" s="4"/>
      <c r="H66" s="2"/>
      <c r="I66" s="3"/>
      <c r="J66" s="38"/>
      <c r="K66" s="40" t="str">
        <f t="shared" si="1"/>
        <v/>
      </c>
      <c r="L66" s="38"/>
      <c r="M66" s="39" t="str">
        <f t="shared" si="2"/>
        <v/>
      </c>
      <c r="N66" s="38"/>
      <c r="O66" s="40"/>
      <c r="P66" s="38"/>
      <c r="Q66" s="39"/>
      <c r="U66" s="13" t="str">
        <f t="shared" si="4"/>
        <v/>
      </c>
      <c r="V66" s="13" t="str">
        <f>IF(ISERROR(MATCH($U66,$U$11:U65,0))=TRUE,U66,"")</f>
        <v/>
      </c>
      <c r="W66" s="13" t="str">
        <f t="shared" si="5"/>
        <v/>
      </c>
      <c r="X66" s="13" t="str">
        <f t="shared" si="3"/>
        <v/>
      </c>
    </row>
    <row r="67" spans="2:24" ht="11.85" x14ac:dyDescent="0.25">
      <c r="B67" s="56"/>
      <c r="C67" s="5"/>
      <c r="D67" s="6"/>
      <c r="E67" s="7"/>
      <c r="F67" s="6"/>
      <c r="G67" s="8"/>
      <c r="H67" s="6"/>
      <c r="I67" s="7"/>
      <c r="J67" s="44"/>
      <c r="K67" s="46" t="str">
        <f t="shared" si="1"/>
        <v/>
      </c>
      <c r="L67" s="44"/>
      <c r="M67" s="45" t="str">
        <f t="shared" si="2"/>
        <v/>
      </c>
      <c r="N67" s="44"/>
      <c r="O67" s="46"/>
      <c r="P67" s="44"/>
      <c r="Q67" s="45"/>
      <c r="U67" s="13" t="str">
        <f t="shared" si="4"/>
        <v/>
      </c>
      <c r="V67" s="13" t="str">
        <f>IF(ISERROR(MATCH($U67,$U$11:U66,0))=TRUE,U67,"")</f>
        <v/>
      </c>
      <c r="W67" s="13" t="str">
        <f t="shared" si="5"/>
        <v/>
      </c>
      <c r="X67" s="13" t="str">
        <f t="shared" si="3"/>
        <v/>
      </c>
    </row>
    <row r="68" spans="2:24" ht="12.4" thickBot="1" x14ac:dyDescent="0.3">
      <c r="B68" s="57"/>
      <c r="C68" s="9"/>
      <c r="D68" s="10"/>
      <c r="E68" s="11"/>
      <c r="F68" s="10"/>
      <c r="G68" s="12"/>
      <c r="H68" s="10"/>
      <c r="I68" s="11"/>
      <c r="J68" s="50"/>
      <c r="K68" s="52" t="str">
        <f t="shared" si="1"/>
        <v/>
      </c>
      <c r="L68" s="50"/>
      <c r="M68" s="51" t="str">
        <f t="shared" si="2"/>
        <v/>
      </c>
      <c r="N68" s="50"/>
      <c r="O68" s="52"/>
      <c r="P68" s="50"/>
      <c r="Q68" s="51"/>
      <c r="U68" s="13" t="str">
        <f t="shared" si="4"/>
        <v/>
      </c>
      <c r="V68" s="13" t="str">
        <f>IF(ISERROR(MATCH($U68,$U$11:U67,0))=TRUE,U68,"")</f>
        <v/>
      </c>
      <c r="W68" s="13" t="str">
        <f t="shared" si="5"/>
        <v/>
      </c>
      <c r="X68" s="13" t="str">
        <f t="shared" si="3"/>
        <v/>
      </c>
    </row>
    <row r="69" spans="2:24" ht="12.4" thickTop="1" x14ac:dyDescent="0.25">
      <c r="B69" s="58"/>
      <c r="C69" s="1"/>
      <c r="D69" s="2"/>
      <c r="E69" s="3"/>
      <c r="F69" s="2"/>
      <c r="G69" s="4"/>
      <c r="H69" s="2"/>
      <c r="I69" s="3"/>
      <c r="J69" s="38"/>
      <c r="K69" s="40" t="str">
        <f t="shared" si="1"/>
        <v/>
      </c>
      <c r="L69" s="38"/>
      <c r="M69" s="39" t="str">
        <f t="shared" si="2"/>
        <v/>
      </c>
      <c r="N69" s="38"/>
      <c r="O69" s="40"/>
      <c r="P69" s="38"/>
      <c r="Q69" s="39"/>
      <c r="U69" s="13" t="str">
        <f t="shared" si="4"/>
        <v/>
      </c>
      <c r="V69" s="13" t="str">
        <f>IF(ISERROR(MATCH($U69,$U$11:U68,0))=TRUE,U69,"")</f>
        <v/>
      </c>
      <c r="W69" s="13" t="str">
        <f t="shared" si="5"/>
        <v/>
      </c>
      <c r="X69" s="13" t="str">
        <f t="shared" si="3"/>
        <v/>
      </c>
    </row>
    <row r="70" spans="2:24" ht="11.85" x14ac:dyDescent="0.25">
      <c r="B70" s="56"/>
      <c r="C70" s="5"/>
      <c r="D70" s="6"/>
      <c r="E70" s="7"/>
      <c r="F70" s="6"/>
      <c r="G70" s="8"/>
      <c r="H70" s="6"/>
      <c r="I70" s="7"/>
      <c r="J70" s="44"/>
      <c r="K70" s="46" t="str">
        <f t="shared" si="1"/>
        <v/>
      </c>
      <c r="L70" s="44"/>
      <c r="M70" s="45" t="str">
        <f t="shared" si="2"/>
        <v/>
      </c>
      <c r="N70" s="44"/>
      <c r="O70" s="46"/>
      <c r="P70" s="44"/>
      <c r="Q70" s="45"/>
      <c r="U70" s="13" t="str">
        <f t="shared" si="4"/>
        <v/>
      </c>
      <c r="V70" s="13" t="str">
        <f>IF(ISERROR(MATCH($U70,$U$11:U69,0))=TRUE,U70,"")</f>
        <v/>
      </c>
      <c r="W70" s="13" t="str">
        <f t="shared" si="5"/>
        <v/>
      </c>
      <c r="X70" s="13" t="str">
        <f t="shared" si="3"/>
        <v/>
      </c>
    </row>
    <row r="71" spans="2:24" ht="12.4" thickBot="1" x14ac:dyDescent="0.3">
      <c r="B71" s="57"/>
      <c r="C71" s="9"/>
      <c r="D71" s="10"/>
      <c r="E71" s="11"/>
      <c r="F71" s="10"/>
      <c r="G71" s="12"/>
      <c r="H71" s="10"/>
      <c r="I71" s="11"/>
      <c r="J71" s="50"/>
      <c r="K71" s="52" t="str">
        <f t="shared" si="1"/>
        <v/>
      </c>
      <c r="L71" s="50"/>
      <c r="M71" s="51" t="str">
        <f t="shared" si="2"/>
        <v/>
      </c>
      <c r="N71" s="50"/>
      <c r="O71" s="52"/>
      <c r="P71" s="50"/>
      <c r="Q71" s="51"/>
      <c r="U71" s="13" t="str">
        <f t="shared" si="4"/>
        <v/>
      </c>
      <c r="V71" s="13" t="str">
        <f>IF(ISERROR(MATCH($U71,$U$11:U70,0))=TRUE,U71,"")</f>
        <v/>
      </c>
      <c r="W71" s="13" t="str">
        <f t="shared" si="5"/>
        <v/>
      </c>
      <c r="X71" s="13" t="str">
        <f t="shared" si="3"/>
        <v/>
      </c>
    </row>
    <row r="72" spans="2:24" ht="12.4" thickTop="1" x14ac:dyDescent="0.25">
      <c r="B72" s="58"/>
      <c r="C72" s="1"/>
      <c r="D72" s="2"/>
      <c r="E72" s="3"/>
      <c r="F72" s="2"/>
      <c r="G72" s="4"/>
      <c r="H72" s="2"/>
      <c r="I72" s="3"/>
      <c r="J72" s="38"/>
      <c r="K72" s="40" t="str">
        <f t="shared" si="1"/>
        <v/>
      </c>
      <c r="L72" s="38"/>
      <c r="M72" s="39" t="str">
        <f t="shared" si="2"/>
        <v/>
      </c>
      <c r="N72" s="38"/>
      <c r="O72" s="40"/>
      <c r="P72" s="38"/>
      <c r="Q72" s="39"/>
      <c r="U72" s="13" t="str">
        <f t="shared" si="4"/>
        <v/>
      </c>
      <c r="V72" s="13" t="str">
        <f>IF(ISERROR(MATCH($U72,$U$11:U71,0))=TRUE,U72,"")</f>
        <v/>
      </c>
      <c r="W72" s="13" t="str">
        <f t="shared" si="5"/>
        <v/>
      </c>
      <c r="X72" s="13" t="str">
        <f t="shared" si="3"/>
        <v/>
      </c>
    </row>
    <row r="73" spans="2:24" ht="11.85" x14ac:dyDescent="0.25">
      <c r="B73" s="56"/>
      <c r="C73" s="5"/>
      <c r="D73" s="6"/>
      <c r="E73" s="7"/>
      <c r="F73" s="6"/>
      <c r="G73" s="8"/>
      <c r="H73" s="6"/>
      <c r="I73" s="7"/>
      <c r="J73" s="44"/>
      <c r="K73" s="46" t="str">
        <f t="shared" si="1"/>
        <v/>
      </c>
      <c r="L73" s="44"/>
      <c r="M73" s="45" t="str">
        <f t="shared" si="2"/>
        <v/>
      </c>
      <c r="N73" s="44"/>
      <c r="O73" s="46"/>
      <c r="P73" s="44"/>
      <c r="Q73" s="45"/>
      <c r="U73" s="13" t="str">
        <f t="shared" si="4"/>
        <v/>
      </c>
      <c r="V73" s="13" t="str">
        <f>IF(ISERROR(MATCH($U73,$U$11:U72,0))=TRUE,U73,"")</f>
        <v/>
      </c>
      <c r="W73" s="13" t="str">
        <f t="shared" si="5"/>
        <v/>
      </c>
      <c r="X73" s="13" t="str">
        <f t="shared" si="3"/>
        <v/>
      </c>
    </row>
    <row r="74" spans="2:24" ht="12.4" thickBot="1" x14ac:dyDescent="0.3">
      <c r="B74" s="57"/>
      <c r="C74" s="9"/>
      <c r="D74" s="10"/>
      <c r="E74" s="11"/>
      <c r="F74" s="10"/>
      <c r="G74" s="12"/>
      <c r="H74" s="10"/>
      <c r="I74" s="11"/>
      <c r="J74" s="50"/>
      <c r="K74" s="52" t="str">
        <f t="shared" si="1"/>
        <v/>
      </c>
      <c r="L74" s="50"/>
      <c r="M74" s="51" t="str">
        <f t="shared" si="2"/>
        <v/>
      </c>
      <c r="N74" s="50"/>
      <c r="O74" s="52"/>
      <c r="P74" s="50"/>
      <c r="Q74" s="51"/>
      <c r="U74" s="13" t="str">
        <f t="shared" si="4"/>
        <v/>
      </c>
      <c r="V74" s="13" t="str">
        <f>IF(ISERROR(MATCH($U74,$U$11:U73,0))=TRUE,U74,"")</f>
        <v/>
      </c>
      <c r="W74" s="13" t="str">
        <f t="shared" si="5"/>
        <v/>
      </c>
      <c r="X74" s="13" t="str">
        <f t="shared" si="3"/>
        <v/>
      </c>
    </row>
    <row r="75" spans="2:24" ht="12.4" thickTop="1" x14ac:dyDescent="0.25">
      <c r="B75" s="58"/>
      <c r="C75" s="1"/>
      <c r="D75" s="2"/>
      <c r="E75" s="3"/>
      <c r="F75" s="2"/>
      <c r="G75" s="4"/>
      <c r="H75" s="2"/>
      <c r="I75" s="3"/>
      <c r="J75" s="38"/>
      <c r="K75" s="40" t="str">
        <f t="shared" si="1"/>
        <v/>
      </c>
      <c r="L75" s="38"/>
      <c r="M75" s="39" t="str">
        <f t="shared" si="2"/>
        <v/>
      </c>
      <c r="N75" s="38"/>
      <c r="O75" s="40"/>
      <c r="P75" s="38"/>
      <c r="Q75" s="39"/>
      <c r="U75" s="13" t="str">
        <f t="shared" si="4"/>
        <v/>
      </c>
      <c r="V75" s="13" t="str">
        <f>IF(ISERROR(MATCH($U75,$U$11:U74,0))=TRUE,U75,"")</f>
        <v/>
      </c>
      <c r="W75" s="13" t="str">
        <f t="shared" si="5"/>
        <v/>
      </c>
      <c r="X75" s="13" t="str">
        <f t="shared" si="3"/>
        <v/>
      </c>
    </row>
    <row r="76" spans="2:24" ht="11.85" x14ac:dyDescent="0.25">
      <c r="B76" s="56"/>
      <c r="C76" s="5"/>
      <c r="D76" s="6"/>
      <c r="E76" s="7"/>
      <c r="F76" s="6"/>
      <c r="G76" s="8"/>
      <c r="H76" s="6"/>
      <c r="I76" s="7"/>
      <c r="J76" s="44"/>
      <c r="K76" s="46" t="str">
        <f t="shared" si="1"/>
        <v/>
      </c>
      <c r="L76" s="44"/>
      <c r="M76" s="45" t="str">
        <f t="shared" si="2"/>
        <v/>
      </c>
      <c r="N76" s="44"/>
      <c r="O76" s="46"/>
      <c r="P76" s="44"/>
      <c r="Q76" s="45"/>
      <c r="U76" s="13" t="str">
        <f t="shared" si="4"/>
        <v/>
      </c>
      <c r="V76" s="13" t="str">
        <f>IF(ISERROR(MATCH($U76,$U$11:U75,0))=TRUE,U76,"")</f>
        <v/>
      </c>
      <c r="W76" s="13" t="str">
        <f t="shared" si="5"/>
        <v/>
      </c>
      <c r="X76" s="13" t="str">
        <f t="shared" si="3"/>
        <v/>
      </c>
    </row>
    <row r="77" spans="2:24" ht="12.4" thickBot="1" x14ac:dyDescent="0.3">
      <c r="B77" s="57"/>
      <c r="C77" s="9"/>
      <c r="D77" s="10"/>
      <c r="E77" s="11"/>
      <c r="F77" s="10"/>
      <c r="G77" s="12"/>
      <c r="H77" s="10"/>
      <c r="I77" s="11"/>
      <c r="J77" s="50"/>
      <c r="K77" s="52" t="str">
        <f t="shared" ref="K77:K140" si="6">IF(C77="","",100)</f>
        <v/>
      </c>
      <c r="L77" s="50"/>
      <c r="M77" s="51" t="str">
        <f t="shared" ref="M77:M140" si="7">IF(C77="","",100)</f>
        <v/>
      </c>
      <c r="N77" s="50"/>
      <c r="O77" s="52"/>
      <c r="P77" s="50"/>
      <c r="Q77" s="51"/>
      <c r="U77" s="13" t="str">
        <f t="shared" ref="U77:U140" si="8">IF(OR(C77="",D77=""),"",INDEX($Z$12:$Z$63,MATCH($D77,$AA$12:$AA$63,0),0)&amp;" "&amp;D77&amp;" "&amp;C77)</f>
        <v/>
      </c>
      <c r="V77" s="13" t="str">
        <f>IF(ISERROR(MATCH($U77,$U$11:U76,0))=TRUE,U77,"")</f>
        <v/>
      </c>
      <c r="W77" s="13" t="str">
        <f t="shared" si="5"/>
        <v/>
      </c>
      <c r="X77" s="13" t="str">
        <f t="shared" ref="X77:X140" si="9">IF(V77="","",COUNTIF($V$11:$V$553,"&gt;"&amp;V77)+1)</f>
        <v/>
      </c>
    </row>
    <row r="78" spans="2:24" ht="12.4" thickTop="1" x14ac:dyDescent="0.25">
      <c r="B78" s="58"/>
      <c r="C78" s="1"/>
      <c r="D78" s="2"/>
      <c r="E78" s="3"/>
      <c r="F78" s="2"/>
      <c r="G78" s="4"/>
      <c r="H78" s="2"/>
      <c r="I78" s="3"/>
      <c r="J78" s="38"/>
      <c r="K78" s="40" t="str">
        <f t="shared" si="6"/>
        <v/>
      </c>
      <c r="L78" s="38"/>
      <c r="M78" s="39" t="str">
        <f t="shared" si="7"/>
        <v/>
      </c>
      <c r="N78" s="38"/>
      <c r="O78" s="40"/>
      <c r="P78" s="38"/>
      <c r="Q78" s="39"/>
      <c r="U78" s="13" t="str">
        <f t="shared" si="8"/>
        <v/>
      </c>
      <c r="V78" s="13" t="str">
        <f>IF(ISERROR(MATCH($U78,$U$11:U77,0))=TRUE,U78,"")</f>
        <v/>
      </c>
      <c r="W78" s="13" t="str">
        <f t="shared" ref="W78:W141" si="10">IF(V78="","",RANK(X78,$X$12:$X$850,0))</f>
        <v/>
      </c>
      <c r="X78" s="13" t="str">
        <f t="shared" si="9"/>
        <v/>
      </c>
    </row>
    <row r="79" spans="2:24" ht="11.85" x14ac:dyDescent="0.25">
      <c r="B79" s="56"/>
      <c r="C79" s="5"/>
      <c r="D79" s="6"/>
      <c r="E79" s="7"/>
      <c r="F79" s="6"/>
      <c r="G79" s="8"/>
      <c r="H79" s="6"/>
      <c r="I79" s="7"/>
      <c r="J79" s="44"/>
      <c r="K79" s="46" t="str">
        <f t="shared" si="6"/>
        <v/>
      </c>
      <c r="L79" s="44"/>
      <c r="M79" s="45" t="str">
        <f t="shared" si="7"/>
        <v/>
      </c>
      <c r="N79" s="44"/>
      <c r="O79" s="46"/>
      <c r="P79" s="44"/>
      <c r="Q79" s="45"/>
      <c r="U79" s="13" t="str">
        <f t="shared" si="8"/>
        <v/>
      </c>
      <c r="V79" s="13" t="str">
        <f>IF(ISERROR(MATCH($U79,$U$11:U78,0))=TRUE,U79,"")</f>
        <v/>
      </c>
      <c r="W79" s="13" t="str">
        <f t="shared" si="10"/>
        <v/>
      </c>
      <c r="X79" s="13" t="str">
        <f t="shared" si="9"/>
        <v/>
      </c>
    </row>
    <row r="80" spans="2:24" ht="12.4" thickBot="1" x14ac:dyDescent="0.3">
      <c r="B80" s="57"/>
      <c r="C80" s="9"/>
      <c r="D80" s="10"/>
      <c r="E80" s="11"/>
      <c r="F80" s="10"/>
      <c r="G80" s="12"/>
      <c r="H80" s="10"/>
      <c r="I80" s="11"/>
      <c r="J80" s="50"/>
      <c r="K80" s="52" t="str">
        <f t="shared" si="6"/>
        <v/>
      </c>
      <c r="L80" s="50"/>
      <c r="M80" s="51" t="str">
        <f t="shared" si="7"/>
        <v/>
      </c>
      <c r="N80" s="50"/>
      <c r="O80" s="52"/>
      <c r="P80" s="50"/>
      <c r="Q80" s="51"/>
      <c r="U80" s="13" t="str">
        <f t="shared" si="8"/>
        <v/>
      </c>
      <c r="V80" s="13" t="str">
        <f>IF(ISERROR(MATCH($U80,$U$11:U79,0))=TRUE,U80,"")</f>
        <v/>
      </c>
      <c r="W80" s="13" t="str">
        <f t="shared" si="10"/>
        <v/>
      </c>
      <c r="X80" s="13" t="str">
        <f t="shared" si="9"/>
        <v/>
      </c>
    </row>
    <row r="81" spans="2:24" ht="12.4" thickTop="1" x14ac:dyDescent="0.25">
      <c r="B81" s="58"/>
      <c r="C81" s="1"/>
      <c r="D81" s="2"/>
      <c r="E81" s="3"/>
      <c r="F81" s="2"/>
      <c r="G81" s="4"/>
      <c r="H81" s="2"/>
      <c r="I81" s="3"/>
      <c r="J81" s="38"/>
      <c r="K81" s="40" t="str">
        <f t="shared" si="6"/>
        <v/>
      </c>
      <c r="L81" s="38"/>
      <c r="M81" s="39" t="str">
        <f t="shared" si="7"/>
        <v/>
      </c>
      <c r="N81" s="38"/>
      <c r="O81" s="40"/>
      <c r="P81" s="38"/>
      <c r="Q81" s="39"/>
      <c r="U81" s="13" t="str">
        <f t="shared" si="8"/>
        <v/>
      </c>
      <c r="V81" s="13" t="str">
        <f>IF(ISERROR(MATCH($U81,$U$11:U80,0))=TRUE,U81,"")</f>
        <v/>
      </c>
      <c r="W81" s="13" t="str">
        <f t="shared" si="10"/>
        <v/>
      </c>
      <c r="X81" s="13" t="str">
        <f t="shared" si="9"/>
        <v/>
      </c>
    </row>
    <row r="82" spans="2:24" ht="11.85" x14ac:dyDescent="0.25">
      <c r="B82" s="56"/>
      <c r="C82" s="5"/>
      <c r="D82" s="6"/>
      <c r="E82" s="7"/>
      <c r="F82" s="6"/>
      <c r="G82" s="8"/>
      <c r="H82" s="6"/>
      <c r="I82" s="7"/>
      <c r="J82" s="44"/>
      <c r="K82" s="46" t="str">
        <f t="shared" si="6"/>
        <v/>
      </c>
      <c r="L82" s="44"/>
      <c r="M82" s="45" t="str">
        <f t="shared" si="7"/>
        <v/>
      </c>
      <c r="N82" s="44"/>
      <c r="O82" s="46"/>
      <c r="P82" s="44"/>
      <c r="Q82" s="45"/>
      <c r="U82" s="13" t="str">
        <f t="shared" si="8"/>
        <v/>
      </c>
      <c r="V82" s="13" t="str">
        <f>IF(ISERROR(MATCH($U82,$U$11:U81,0))=TRUE,U82,"")</f>
        <v/>
      </c>
      <c r="W82" s="13" t="str">
        <f t="shared" si="10"/>
        <v/>
      </c>
      <c r="X82" s="13" t="str">
        <f t="shared" si="9"/>
        <v/>
      </c>
    </row>
    <row r="83" spans="2:24" ht="12.4" thickBot="1" x14ac:dyDescent="0.3">
      <c r="B83" s="57"/>
      <c r="C83" s="9"/>
      <c r="D83" s="10"/>
      <c r="E83" s="11"/>
      <c r="F83" s="10"/>
      <c r="G83" s="12"/>
      <c r="H83" s="10"/>
      <c r="I83" s="11"/>
      <c r="J83" s="50"/>
      <c r="K83" s="52" t="str">
        <f t="shared" si="6"/>
        <v/>
      </c>
      <c r="L83" s="50"/>
      <c r="M83" s="51" t="str">
        <f t="shared" si="7"/>
        <v/>
      </c>
      <c r="N83" s="50"/>
      <c r="O83" s="52"/>
      <c r="P83" s="50"/>
      <c r="Q83" s="51"/>
      <c r="U83" s="13" t="str">
        <f t="shared" si="8"/>
        <v/>
      </c>
      <c r="V83" s="13" t="str">
        <f>IF(ISERROR(MATCH($U83,$U$11:U82,0))=TRUE,U83,"")</f>
        <v/>
      </c>
      <c r="W83" s="13" t="str">
        <f t="shared" si="10"/>
        <v/>
      </c>
      <c r="X83" s="13" t="str">
        <f t="shared" si="9"/>
        <v/>
      </c>
    </row>
    <row r="84" spans="2:24" ht="12.4" thickTop="1" x14ac:dyDescent="0.25">
      <c r="B84" s="58"/>
      <c r="C84" s="1"/>
      <c r="D84" s="2"/>
      <c r="E84" s="3"/>
      <c r="F84" s="2"/>
      <c r="G84" s="4"/>
      <c r="H84" s="2"/>
      <c r="I84" s="3"/>
      <c r="J84" s="38"/>
      <c r="K84" s="40" t="str">
        <f t="shared" si="6"/>
        <v/>
      </c>
      <c r="L84" s="38"/>
      <c r="M84" s="39" t="str">
        <f t="shared" si="7"/>
        <v/>
      </c>
      <c r="N84" s="38"/>
      <c r="O84" s="40"/>
      <c r="P84" s="38"/>
      <c r="Q84" s="39"/>
      <c r="U84" s="13" t="str">
        <f t="shared" si="8"/>
        <v/>
      </c>
      <c r="V84" s="13" t="str">
        <f>IF(ISERROR(MATCH($U84,$U$11:U83,0))=TRUE,U84,"")</f>
        <v/>
      </c>
      <c r="W84" s="13" t="str">
        <f t="shared" si="10"/>
        <v/>
      </c>
      <c r="X84" s="13" t="str">
        <f t="shared" si="9"/>
        <v/>
      </c>
    </row>
    <row r="85" spans="2:24" ht="11.85" x14ac:dyDescent="0.25">
      <c r="B85" s="56"/>
      <c r="C85" s="5"/>
      <c r="D85" s="6"/>
      <c r="E85" s="7"/>
      <c r="F85" s="6"/>
      <c r="G85" s="8"/>
      <c r="H85" s="6"/>
      <c r="I85" s="7"/>
      <c r="J85" s="44"/>
      <c r="K85" s="46" t="str">
        <f t="shared" si="6"/>
        <v/>
      </c>
      <c r="L85" s="44"/>
      <c r="M85" s="45" t="str">
        <f t="shared" si="7"/>
        <v/>
      </c>
      <c r="N85" s="44"/>
      <c r="O85" s="46"/>
      <c r="P85" s="44"/>
      <c r="Q85" s="45"/>
      <c r="U85" s="13" t="str">
        <f t="shared" si="8"/>
        <v/>
      </c>
      <c r="V85" s="13" t="str">
        <f>IF(ISERROR(MATCH($U85,$U$11:U84,0))=TRUE,U85,"")</f>
        <v/>
      </c>
      <c r="W85" s="13" t="str">
        <f t="shared" si="10"/>
        <v/>
      </c>
      <c r="X85" s="13" t="str">
        <f t="shared" si="9"/>
        <v/>
      </c>
    </row>
    <row r="86" spans="2:24" ht="12.4" thickBot="1" x14ac:dyDescent="0.3">
      <c r="B86" s="57"/>
      <c r="C86" s="9"/>
      <c r="D86" s="10"/>
      <c r="E86" s="11"/>
      <c r="F86" s="10"/>
      <c r="G86" s="12"/>
      <c r="H86" s="10"/>
      <c r="I86" s="11"/>
      <c r="J86" s="50"/>
      <c r="K86" s="52" t="str">
        <f t="shared" si="6"/>
        <v/>
      </c>
      <c r="L86" s="50"/>
      <c r="M86" s="51" t="str">
        <f t="shared" si="7"/>
        <v/>
      </c>
      <c r="N86" s="50"/>
      <c r="O86" s="52"/>
      <c r="P86" s="50"/>
      <c r="Q86" s="51"/>
      <c r="U86" s="13" t="str">
        <f t="shared" si="8"/>
        <v/>
      </c>
      <c r="V86" s="13" t="str">
        <f>IF(ISERROR(MATCH($U86,$U$11:U85,0))=TRUE,U86,"")</f>
        <v/>
      </c>
      <c r="W86" s="13" t="str">
        <f t="shared" si="10"/>
        <v/>
      </c>
      <c r="X86" s="13" t="str">
        <f t="shared" si="9"/>
        <v/>
      </c>
    </row>
    <row r="87" spans="2:24" ht="12.4" thickTop="1" x14ac:dyDescent="0.25">
      <c r="B87" s="58"/>
      <c r="C87" s="1"/>
      <c r="D87" s="2"/>
      <c r="E87" s="3"/>
      <c r="F87" s="2"/>
      <c r="G87" s="4"/>
      <c r="H87" s="2"/>
      <c r="I87" s="3"/>
      <c r="J87" s="38"/>
      <c r="K87" s="40" t="str">
        <f t="shared" si="6"/>
        <v/>
      </c>
      <c r="L87" s="38"/>
      <c r="M87" s="39" t="str">
        <f t="shared" si="7"/>
        <v/>
      </c>
      <c r="N87" s="38"/>
      <c r="O87" s="40"/>
      <c r="P87" s="38"/>
      <c r="Q87" s="39"/>
      <c r="U87" s="13" t="str">
        <f t="shared" si="8"/>
        <v/>
      </c>
      <c r="V87" s="13" t="str">
        <f>IF(ISERROR(MATCH($U87,$U$11:U86,0))=TRUE,U87,"")</f>
        <v/>
      </c>
      <c r="W87" s="13" t="str">
        <f t="shared" si="10"/>
        <v/>
      </c>
      <c r="X87" s="13" t="str">
        <f t="shared" si="9"/>
        <v/>
      </c>
    </row>
    <row r="88" spans="2:24" ht="11.85" x14ac:dyDescent="0.25">
      <c r="B88" s="56"/>
      <c r="C88" s="5"/>
      <c r="D88" s="6"/>
      <c r="E88" s="7"/>
      <c r="F88" s="6"/>
      <c r="G88" s="8"/>
      <c r="H88" s="6"/>
      <c r="I88" s="7"/>
      <c r="J88" s="44"/>
      <c r="K88" s="46" t="str">
        <f t="shared" si="6"/>
        <v/>
      </c>
      <c r="L88" s="44"/>
      <c r="M88" s="45" t="str">
        <f t="shared" si="7"/>
        <v/>
      </c>
      <c r="N88" s="44"/>
      <c r="O88" s="46"/>
      <c r="P88" s="44"/>
      <c r="Q88" s="45"/>
      <c r="U88" s="13" t="str">
        <f t="shared" si="8"/>
        <v/>
      </c>
      <c r="V88" s="13" t="str">
        <f>IF(ISERROR(MATCH($U88,$U$11:U87,0))=TRUE,U88,"")</f>
        <v/>
      </c>
      <c r="W88" s="13" t="str">
        <f t="shared" si="10"/>
        <v/>
      </c>
      <c r="X88" s="13" t="str">
        <f t="shared" si="9"/>
        <v/>
      </c>
    </row>
    <row r="89" spans="2:24" ht="12.4" thickBot="1" x14ac:dyDescent="0.3">
      <c r="B89" s="57"/>
      <c r="C89" s="9"/>
      <c r="D89" s="10"/>
      <c r="E89" s="11"/>
      <c r="F89" s="10"/>
      <c r="G89" s="12"/>
      <c r="H89" s="10"/>
      <c r="I89" s="11"/>
      <c r="J89" s="50"/>
      <c r="K89" s="52" t="str">
        <f t="shared" si="6"/>
        <v/>
      </c>
      <c r="L89" s="50"/>
      <c r="M89" s="51" t="str">
        <f t="shared" si="7"/>
        <v/>
      </c>
      <c r="N89" s="50"/>
      <c r="O89" s="52"/>
      <c r="P89" s="50"/>
      <c r="Q89" s="51"/>
      <c r="U89" s="13" t="str">
        <f t="shared" si="8"/>
        <v/>
      </c>
      <c r="V89" s="13" t="str">
        <f>IF(ISERROR(MATCH($U89,$U$11:U88,0))=TRUE,U89,"")</f>
        <v/>
      </c>
      <c r="W89" s="13" t="str">
        <f t="shared" si="10"/>
        <v/>
      </c>
      <c r="X89" s="13" t="str">
        <f t="shared" si="9"/>
        <v/>
      </c>
    </row>
    <row r="90" spans="2:24" ht="12.4" thickTop="1" x14ac:dyDescent="0.25">
      <c r="B90" s="58"/>
      <c r="C90" s="1"/>
      <c r="D90" s="2"/>
      <c r="E90" s="3"/>
      <c r="F90" s="2"/>
      <c r="G90" s="4"/>
      <c r="H90" s="2"/>
      <c r="I90" s="3"/>
      <c r="J90" s="38"/>
      <c r="K90" s="40" t="str">
        <f t="shared" si="6"/>
        <v/>
      </c>
      <c r="L90" s="38"/>
      <c r="M90" s="39" t="str">
        <f t="shared" si="7"/>
        <v/>
      </c>
      <c r="N90" s="38"/>
      <c r="O90" s="40"/>
      <c r="P90" s="38"/>
      <c r="Q90" s="39"/>
      <c r="U90" s="13" t="str">
        <f t="shared" si="8"/>
        <v/>
      </c>
      <c r="V90" s="13" t="str">
        <f>IF(ISERROR(MATCH($U90,$U$11:U89,0))=TRUE,U90,"")</f>
        <v/>
      </c>
      <c r="W90" s="13" t="str">
        <f t="shared" si="10"/>
        <v/>
      </c>
      <c r="X90" s="13" t="str">
        <f t="shared" si="9"/>
        <v/>
      </c>
    </row>
    <row r="91" spans="2:24" ht="11.85" x14ac:dyDescent="0.25">
      <c r="B91" s="56"/>
      <c r="C91" s="5"/>
      <c r="D91" s="6"/>
      <c r="E91" s="7"/>
      <c r="F91" s="6"/>
      <c r="G91" s="8"/>
      <c r="H91" s="6"/>
      <c r="I91" s="7"/>
      <c r="J91" s="44"/>
      <c r="K91" s="46" t="str">
        <f t="shared" si="6"/>
        <v/>
      </c>
      <c r="L91" s="44"/>
      <c r="M91" s="45" t="str">
        <f t="shared" si="7"/>
        <v/>
      </c>
      <c r="N91" s="44"/>
      <c r="O91" s="46"/>
      <c r="P91" s="44"/>
      <c r="Q91" s="45"/>
      <c r="U91" s="13" t="str">
        <f t="shared" si="8"/>
        <v/>
      </c>
      <c r="V91" s="13" t="str">
        <f>IF(ISERROR(MATCH($U91,$U$11:U90,0))=TRUE,U91,"")</f>
        <v/>
      </c>
      <c r="W91" s="13" t="str">
        <f t="shared" si="10"/>
        <v/>
      </c>
      <c r="X91" s="13" t="str">
        <f t="shared" si="9"/>
        <v/>
      </c>
    </row>
    <row r="92" spans="2:24" ht="12.4" thickBot="1" x14ac:dyDescent="0.3">
      <c r="B92" s="57"/>
      <c r="C92" s="9"/>
      <c r="D92" s="10"/>
      <c r="E92" s="11"/>
      <c r="F92" s="10"/>
      <c r="G92" s="12"/>
      <c r="H92" s="10"/>
      <c r="I92" s="11"/>
      <c r="J92" s="50"/>
      <c r="K92" s="52" t="str">
        <f t="shared" si="6"/>
        <v/>
      </c>
      <c r="L92" s="50"/>
      <c r="M92" s="51" t="str">
        <f t="shared" si="7"/>
        <v/>
      </c>
      <c r="N92" s="50"/>
      <c r="O92" s="52"/>
      <c r="P92" s="50"/>
      <c r="Q92" s="51"/>
      <c r="U92" s="13" t="str">
        <f t="shared" si="8"/>
        <v/>
      </c>
      <c r="V92" s="13" t="str">
        <f>IF(ISERROR(MATCH($U92,$U$11:U91,0))=TRUE,U92,"")</f>
        <v/>
      </c>
      <c r="W92" s="13" t="str">
        <f t="shared" si="10"/>
        <v/>
      </c>
      <c r="X92" s="13" t="str">
        <f t="shared" si="9"/>
        <v/>
      </c>
    </row>
    <row r="93" spans="2:24" ht="12.4" thickTop="1" x14ac:dyDescent="0.25">
      <c r="B93" s="58"/>
      <c r="C93" s="1"/>
      <c r="D93" s="2"/>
      <c r="E93" s="3"/>
      <c r="F93" s="2"/>
      <c r="G93" s="4"/>
      <c r="H93" s="2"/>
      <c r="I93" s="3"/>
      <c r="J93" s="38"/>
      <c r="K93" s="40" t="str">
        <f t="shared" si="6"/>
        <v/>
      </c>
      <c r="L93" s="38"/>
      <c r="M93" s="39" t="str">
        <f t="shared" si="7"/>
        <v/>
      </c>
      <c r="N93" s="38"/>
      <c r="O93" s="40"/>
      <c r="P93" s="38"/>
      <c r="Q93" s="39"/>
      <c r="U93" s="13" t="str">
        <f t="shared" si="8"/>
        <v/>
      </c>
      <c r="V93" s="13" t="str">
        <f>IF(ISERROR(MATCH($U93,$U$11:U92,0))=TRUE,U93,"")</f>
        <v/>
      </c>
      <c r="W93" s="13" t="str">
        <f t="shared" si="10"/>
        <v/>
      </c>
      <c r="X93" s="13" t="str">
        <f t="shared" si="9"/>
        <v/>
      </c>
    </row>
    <row r="94" spans="2:24" ht="11.85" x14ac:dyDescent="0.25">
      <c r="B94" s="56"/>
      <c r="C94" s="5"/>
      <c r="D94" s="6"/>
      <c r="E94" s="7"/>
      <c r="F94" s="6"/>
      <c r="G94" s="8"/>
      <c r="H94" s="6"/>
      <c r="I94" s="7"/>
      <c r="J94" s="44"/>
      <c r="K94" s="46" t="str">
        <f t="shared" si="6"/>
        <v/>
      </c>
      <c r="L94" s="44"/>
      <c r="M94" s="45" t="str">
        <f t="shared" si="7"/>
        <v/>
      </c>
      <c r="N94" s="44"/>
      <c r="O94" s="46"/>
      <c r="P94" s="44"/>
      <c r="Q94" s="45"/>
      <c r="U94" s="13" t="str">
        <f t="shared" si="8"/>
        <v/>
      </c>
      <c r="V94" s="13" t="str">
        <f>IF(ISERROR(MATCH($U94,$U$11:U93,0))=TRUE,U94,"")</f>
        <v/>
      </c>
      <c r="W94" s="13" t="str">
        <f t="shared" si="10"/>
        <v/>
      </c>
      <c r="X94" s="13" t="str">
        <f t="shared" si="9"/>
        <v/>
      </c>
    </row>
    <row r="95" spans="2:24" ht="12.4" thickBot="1" x14ac:dyDescent="0.3">
      <c r="B95" s="57"/>
      <c r="C95" s="9"/>
      <c r="D95" s="10"/>
      <c r="E95" s="11"/>
      <c r="F95" s="10"/>
      <c r="G95" s="12"/>
      <c r="H95" s="10"/>
      <c r="I95" s="11"/>
      <c r="J95" s="50"/>
      <c r="K95" s="52" t="str">
        <f t="shared" si="6"/>
        <v/>
      </c>
      <c r="L95" s="50"/>
      <c r="M95" s="51" t="str">
        <f t="shared" si="7"/>
        <v/>
      </c>
      <c r="N95" s="50"/>
      <c r="O95" s="52"/>
      <c r="P95" s="50"/>
      <c r="Q95" s="51"/>
      <c r="U95" s="13" t="str">
        <f t="shared" si="8"/>
        <v/>
      </c>
      <c r="V95" s="13" t="str">
        <f>IF(ISERROR(MATCH($U95,$U$11:U94,0))=TRUE,U95,"")</f>
        <v/>
      </c>
      <c r="W95" s="13" t="str">
        <f t="shared" si="10"/>
        <v/>
      </c>
      <c r="X95" s="13" t="str">
        <f t="shared" si="9"/>
        <v/>
      </c>
    </row>
    <row r="96" spans="2:24" ht="12.4" thickTop="1" x14ac:dyDescent="0.25">
      <c r="B96" s="58"/>
      <c r="C96" s="1"/>
      <c r="D96" s="2"/>
      <c r="E96" s="3"/>
      <c r="F96" s="2"/>
      <c r="G96" s="4"/>
      <c r="H96" s="2"/>
      <c r="I96" s="3"/>
      <c r="J96" s="38"/>
      <c r="K96" s="40" t="str">
        <f t="shared" si="6"/>
        <v/>
      </c>
      <c r="L96" s="38"/>
      <c r="M96" s="39" t="str">
        <f t="shared" si="7"/>
        <v/>
      </c>
      <c r="N96" s="38"/>
      <c r="O96" s="40"/>
      <c r="P96" s="38"/>
      <c r="Q96" s="39"/>
      <c r="U96" s="13" t="str">
        <f t="shared" si="8"/>
        <v/>
      </c>
      <c r="V96" s="13" t="str">
        <f>IF(ISERROR(MATCH($U96,$U$11:U95,0))=TRUE,U96,"")</f>
        <v/>
      </c>
      <c r="W96" s="13" t="str">
        <f t="shared" si="10"/>
        <v/>
      </c>
      <c r="X96" s="13" t="str">
        <f t="shared" si="9"/>
        <v/>
      </c>
    </row>
    <row r="97" spans="2:24" ht="11.85" x14ac:dyDescent="0.25">
      <c r="B97" s="56"/>
      <c r="C97" s="5"/>
      <c r="D97" s="6"/>
      <c r="E97" s="7"/>
      <c r="F97" s="6"/>
      <c r="G97" s="8"/>
      <c r="H97" s="6"/>
      <c r="I97" s="7"/>
      <c r="J97" s="44"/>
      <c r="K97" s="46" t="str">
        <f t="shared" si="6"/>
        <v/>
      </c>
      <c r="L97" s="44"/>
      <c r="M97" s="45" t="str">
        <f t="shared" si="7"/>
        <v/>
      </c>
      <c r="N97" s="44"/>
      <c r="O97" s="46"/>
      <c r="P97" s="44"/>
      <c r="Q97" s="45"/>
      <c r="U97" s="13" t="str">
        <f t="shared" si="8"/>
        <v/>
      </c>
      <c r="V97" s="13" t="str">
        <f>IF(ISERROR(MATCH($U97,$U$11:U96,0))=TRUE,U97,"")</f>
        <v/>
      </c>
      <c r="W97" s="13" t="str">
        <f t="shared" si="10"/>
        <v/>
      </c>
      <c r="X97" s="13" t="str">
        <f t="shared" si="9"/>
        <v/>
      </c>
    </row>
    <row r="98" spans="2:24" ht="12.4" thickBot="1" x14ac:dyDescent="0.3">
      <c r="B98" s="57"/>
      <c r="C98" s="9"/>
      <c r="D98" s="10"/>
      <c r="E98" s="11"/>
      <c r="F98" s="10"/>
      <c r="G98" s="12"/>
      <c r="H98" s="10"/>
      <c r="I98" s="11"/>
      <c r="J98" s="50"/>
      <c r="K98" s="52" t="str">
        <f t="shared" si="6"/>
        <v/>
      </c>
      <c r="L98" s="50"/>
      <c r="M98" s="51" t="str">
        <f t="shared" si="7"/>
        <v/>
      </c>
      <c r="N98" s="50"/>
      <c r="O98" s="52"/>
      <c r="P98" s="50"/>
      <c r="Q98" s="51"/>
      <c r="U98" s="13" t="str">
        <f t="shared" si="8"/>
        <v/>
      </c>
      <c r="V98" s="13" t="str">
        <f>IF(ISERROR(MATCH($U98,$U$11:U97,0))=TRUE,U98,"")</f>
        <v/>
      </c>
      <c r="W98" s="13" t="str">
        <f t="shared" si="10"/>
        <v/>
      </c>
      <c r="X98" s="13" t="str">
        <f t="shared" si="9"/>
        <v/>
      </c>
    </row>
    <row r="99" spans="2:24" ht="12.4" thickTop="1" x14ac:dyDescent="0.25">
      <c r="B99" s="58"/>
      <c r="C99" s="1"/>
      <c r="D99" s="2"/>
      <c r="E99" s="3"/>
      <c r="F99" s="2"/>
      <c r="G99" s="4"/>
      <c r="H99" s="2"/>
      <c r="I99" s="3"/>
      <c r="J99" s="38"/>
      <c r="K99" s="40" t="str">
        <f t="shared" si="6"/>
        <v/>
      </c>
      <c r="L99" s="38"/>
      <c r="M99" s="39" t="str">
        <f t="shared" si="7"/>
        <v/>
      </c>
      <c r="N99" s="38"/>
      <c r="O99" s="40"/>
      <c r="P99" s="38"/>
      <c r="Q99" s="39"/>
      <c r="U99" s="13" t="str">
        <f t="shared" si="8"/>
        <v/>
      </c>
      <c r="V99" s="13" t="str">
        <f>IF(ISERROR(MATCH($U99,$U$11:U98,0))=TRUE,U99,"")</f>
        <v/>
      </c>
      <c r="W99" s="13" t="str">
        <f t="shared" si="10"/>
        <v/>
      </c>
      <c r="X99" s="13" t="str">
        <f t="shared" si="9"/>
        <v/>
      </c>
    </row>
    <row r="100" spans="2:24" ht="11.85" x14ac:dyDescent="0.25">
      <c r="B100" s="56"/>
      <c r="C100" s="5"/>
      <c r="D100" s="6"/>
      <c r="E100" s="7"/>
      <c r="F100" s="6"/>
      <c r="G100" s="8"/>
      <c r="H100" s="6"/>
      <c r="I100" s="7"/>
      <c r="J100" s="44"/>
      <c r="K100" s="46" t="str">
        <f t="shared" si="6"/>
        <v/>
      </c>
      <c r="L100" s="44"/>
      <c r="M100" s="45" t="str">
        <f t="shared" si="7"/>
        <v/>
      </c>
      <c r="N100" s="44"/>
      <c r="O100" s="46"/>
      <c r="P100" s="44"/>
      <c r="Q100" s="45"/>
      <c r="U100" s="13" t="str">
        <f t="shared" si="8"/>
        <v/>
      </c>
      <c r="V100" s="13" t="str">
        <f>IF(ISERROR(MATCH($U100,$U$11:U99,0))=TRUE,U100,"")</f>
        <v/>
      </c>
      <c r="W100" s="13" t="str">
        <f t="shared" si="10"/>
        <v/>
      </c>
      <c r="X100" s="13" t="str">
        <f t="shared" si="9"/>
        <v/>
      </c>
    </row>
    <row r="101" spans="2:24" ht="12.4" thickBot="1" x14ac:dyDescent="0.3">
      <c r="B101" s="57"/>
      <c r="C101" s="9"/>
      <c r="D101" s="10"/>
      <c r="E101" s="11"/>
      <c r="F101" s="10"/>
      <c r="G101" s="12"/>
      <c r="H101" s="10"/>
      <c r="I101" s="11"/>
      <c r="J101" s="50"/>
      <c r="K101" s="52" t="str">
        <f t="shared" si="6"/>
        <v/>
      </c>
      <c r="L101" s="50"/>
      <c r="M101" s="51" t="str">
        <f t="shared" si="7"/>
        <v/>
      </c>
      <c r="N101" s="50"/>
      <c r="O101" s="52"/>
      <c r="P101" s="50"/>
      <c r="Q101" s="51"/>
      <c r="U101" s="13" t="str">
        <f t="shared" si="8"/>
        <v/>
      </c>
      <c r="V101" s="13" t="str">
        <f>IF(ISERROR(MATCH($U101,$U$11:U100,0))=TRUE,U101,"")</f>
        <v/>
      </c>
      <c r="W101" s="13" t="str">
        <f t="shared" si="10"/>
        <v/>
      </c>
      <c r="X101" s="13" t="str">
        <f t="shared" si="9"/>
        <v/>
      </c>
    </row>
    <row r="102" spans="2:24" ht="12.4" thickTop="1" x14ac:dyDescent="0.25">
      <c r="B102" s="58"/>
      <c r="C102" s="1"/>
      <c r="D102" s="2"/>
      <c r="E102" s="3"/>
      <c r="F102" s="2"/>
      <c r="G102" s="4"/>
      <c r="H102" s="2"/>
      <c r="I102" s="3"/>
      <c r="J102" s="38"/>
      <c r="K102" s="40" t="str">
        <f t="shared" si="6"/>
        <v/>
      </c>
      <c r="L102" s="38"/>
      <c r="M102" s="39" t="str">
        <f t="shared" si="7"/>
        <v/>
      </c>
      <c r="N102" s="38"/>
      <c r="O102" s="40"/>
      <c r="P102" s="38"/>
      <c r="Q102" s="39"/>
      <c r="U102" s="13" t="str">
        <f t="shared" si="8"/>
        <v/>
      </c>
      <c r="V102" s="13" t="str">
        <f>IF(ISERROR(MATCH($U102,$U$11:U101,0))=TRUE,U102,"")</f>
        <v/>
      </c>
      <c r="W102" s="13" t="str">
        <f t="shared" si="10"/>
        <v/>
      </c>
      <c r="X102" s="13" t="str">
        <f t="shared" si="9"/>
        <v/>
      </c>
    </row>
    <row r="103" spans="2:24" ht="11.85" x14ac:dyDescent="0.25">
      <c r="B103" s="56"/>
      <c r="C103" s="5"/>
      <c r="D103" s="6"/>
      <c r="E103" s="7"/>
      <c r="F103" s="6"/>
      <c r="G103" s="8"/>
      <c r="H103" s="6"/>
      <c r="I103" s="7"/>
      <c r="J103" s="44"/>
      <c r="K103" s="46" t="str">
        <f t="shared" si="6"/>
        <v/>
      </c>
      <c r="L103" s="44"/>
      <c r="M103" s="45" t="str">
        <f t="shared" si="7"/>
        <v/>
      </c>
      <c r="N103" s="44"/>
      <c r="O103" s="46"/>
      <c r="P103" s="44"/>
      <c r="Q103" s="45"/>
      <c r="U103" s="13" t="str">
        <f t="shared" si="8"/>
        <v/>
      </c>
      <c r="V103" s="13" t="str">
        <f>IF(ISERROR(MATCH($U103,$U$11:U102,0))=TRUE,U103,"")</f>
        <v/>
      </c>
      <c r="W103" s="13" t="str">
        <f t="shared" si="10"/>
        <v/>
      </c>
      <c r="X103" s="13" t="str">
        <f t="shared" si="9"/>
        <v/>
      </c>
    </row>
    <row r="104" spans="2:24" ht="12.4" thickBot="1" x14ac:dyDescent="0.3">
      <c r="B104" s="57"/>
      <c r="C104" s="9"/>
      <c r="D104" s="10"/>
      <c r="E104" s="11"/>
      <c r="F104" s="10"/>
      <c r="G104" s="12"/>
      <c r="H104" s="10"/>
      <c r="I104" s="11"/>
      <c r="J104" s="50"/>
      <c r="K104" s="52" t="str">
        <f t="shared" si="6"/>
        <v/>
      </c>
      <c r="L104" s="50"/>
      <c r="M104" s="51" t="str">
        <f t="shared" si="7"/>
        <v/>
      </c>
      <c r="N104" s="50"/>
      <c r="O104" s="52"/>
      <c r="P104" s="50"/>
      <c r="Q104" s="51"/>
      <c r="U104" s="13" t="str">
        <f t="shared" si="8"/>
        <v/>
      </c>
      <c r="V104" s="13" t="str">
        <f>IF(ISERROR(MATCH($U104,$U$11:U103,0))=TRUE,U104,"")</f>
        <v/>
      </c>
      <c r="W104" s="13" t="str">
        <f t="shared" si="10"/>
        <v/>
      </c>
      <c r="X104" s="13" t="str">
        <f t="shared" si="9"/>
        <v/>
      </c>
    </row>
    <row r="105" spans="2:24" ht="12.4" thickTop="1" x14ac:dyDescent="0.25">
      <c r="B105" s="58"/>
      <c r="C105" s="1"/>
      <c r="D105" s="2"/>
      <c r="E105" s="3"/>
      <c r="F105" s="2"/>
      <c r="G105" s="4"/>
      <c r="H105" s="2"/>
      <c r="I105" s="3"/>
      <c r="J105" s="38"/>
      <c r="K105" s="40" t="str">
        <f t="shared" si="6"/>
        <v/>
      </c>
      <c r="L105" s="38"/>
      <c r="M105" s="39" t="str">
        <f t="shared" si="7"/>
        <v/>
      </c>
      <c r="N105" s="38"/>
      <c r="O105" s="40"/>
      <c r="P105" s="38"/>
      <c r="Q105" s="39"/>
      <c r="U105" s="13" t="str">
        <f t="shared" si="8"/>
        <v/>
      </c>
      <c r="V105" s="13" t="str">
        <f>IF(ISERROR(MATCH($U105,$U$11:U104,0))=TRUE,U105,"")</f>
        <v/>
      </c>
      <c r="W105" s="13" t="str">
        <f t="shared" si="10"/>
        <v/>
      </c>
      <c r="X105" s="13" t="str">
        <f t="shared" si="9"/>
        <v/>
      </c>
    </row>
    <row r="106" spans="2:24" ht="11.85" x14ac:dyDescent="0.25">
      <c r="B106" s="56"/>
      <c r="C106" s="5"/>
      <c r="D106" s="6"/>
      <c r="E106" s="7"/>
      <c r="F106" s="6"/>
      <c r="G106" s="8"/>
      <c r="H106" s="6"/>
      <c r="I106" s="7"/>
      <c r="J106" s="44"/>
      <c r="K106" s="46" t="str">
        <f t="shared" si="6"/>
        <v/>
      </c>
      <c r="L106" s="44"/>
      <c r="M106" s="45" t="str">
        <f t="shared" si="7"/>
        <v/>
      </c>
      <c r="N106" s="44"/>
      <c r="O106" s="46"/>
      <c r="P106" s="44"/>
      <c r="Q106" s="45"/>
      <c r="U106" s="13" t="str">
        <f t="shared" si="8"/>
        <v/>
      </c>
      <c r="V106" s="13" t="str">
        <f>IF(ISERROR(MATCH($U106,$U$11:U105,0))=TRUE,U106,"")</f>
        <v/>
      </c>
      <c r="W106" s="13" t="str">
        <f t="shared" si="10"/>
        <v/>
      </c>
      <c r="X106" s="13" t="str">
        <f t="shared" si="9"/>
        <v/>
      </c>
    </row>
    <row r="107" spans="2:24" ht="12.4" thickBot="1" x14ac:dyDescent="0.3">
      <c r="B107" s="57"/>
      <c r="C107" s="9"/>
      <c r="D107" s="10"/>
      <c r="E107" s="11"/>
      <c r="F107" s="10"/>
      <c r="G107" s="12"/>
      <c r="H107" s="10"/>
      <c r="I107" s="11"/>
      <c r="J107" s="50"/>
      <c r="K107" s="52" t="str">
        <f t="shared" si="6"/>
        <v/>
      </c>
      <c r="L107" s="50"/>
      <c r="M107" s="51" t="str">
        <f t="shared" si="7"/>
        <v/>
      </c>
      <c r="N107" s="50"/>
      <c r="O107" s="52"/>
      <c r="P107" s="50"/>
      <c r="Q107" s="51"/>
      <c r="U107" s="13" t="str">
        <f t="shared" si="8"/>
        <v/>
      </c>
      <c r="V107" s="13" t="str">
        <f>IF(ISERROR(MATCH($U107,$U$11:U106,0))=TRUE,U107,"")</f>
        <v/>
      </c>
      <c r="W107" s="13" t="str">
        <f t="shared" si="10"/>
        <v/>
      </c>
      <c r="X107" s="13" t="str">
        <f t="shared" si="9"/>
        <v/>
      </c>
    </row>
    <row r="108" spans="2:24" ht="12.4" thickTop="1" x14ac:dyDescent="0.25">
      <c r="B108" s="58"/>
      <c r="C108" s="1"/>
      <c r="D108" s="2"/>
      <c r="E108" s="3"/>
      <c r="F108" s="2"/>
      <c r="G108" s="4"/>
      <c r="H108" s="2"/>
      <c r="I108" s="3"/>
      <c r="J108" s="38"/>
      <c r="K108" s="40" t="str">
        <f t="shared" si="6"/>
        <v/>
      </c>
      <c r="L108" s="38"/>
      <c r="M108" s="39" t="str">
        <f t="shared" si="7"/>
        <v/>
      </c>
      <c r="N108" s="38"/>
      <c r="O108" s="40"/>
      <c r="P108" s="38"/>
      <c r="Q108" s="39"/>
      <c r="U108" s="13" t="str">
        <f t="shared" si="8"/>
        <v/>
      </c>
      <c r="V108" s="13" t="str">
        <f>IF(ISERROR(MATCH($U108,$U$11:U107,0))=TRUE,U108,"")</f>
        <v/>
      </c>
      <c r="W108" s="13" t="str">
        <f t="shared" si="10"/>
        <v/>
      </c>
      <c r="X108" s="13" t="str">
        <f t="shared" si="9"/>
        <v/>
      </c>
    </row>
    <row r="109" spans="2:24" ht="11.85" x14ac:dyDescent="0.25">
      <c r="B109" s="56"/>
      <c r="C109" s="5"/>
      <c r="D109" s="6"/>
      <c r="E109" s="7"/>
      <c r="F109" s="6"/>
      <c r="G109" s="8"/>
      <c r="H109" s="6"/>
      <c r="I109" s="7"/>
      <c r="J109" s="44"/>
      <c r="K109" s="46" t="str">
        <f t="shared" si="6"/>
        <v/>
      </c>
      <c r="L109" s="44"/>
      <c r="M109" s="45" t="str">
        <f t="shared" si="7"/>
        <v/>
      </c>
      <c r="N109" s="44"/>
      <c r="O109" s="46"/>
      <c r="P109" s="44"/>
      <c r="Q109" s="45"/>
      <c r="U109" s="13" t="str">
        <f t="shared" si="8"/>
        <v/>
      </c>
      <c r="V109" s="13" t="str">
        <f>IF(ISERROR(MATCH($U109,$U$11:U108,0))=TRUE,U109,"")</f>
        <v/>
      </c>
      <c r="W109" s="13" t="str">
        <f t="shared" si="10"/>
        <v/>
      </c>
      <c r="X109" s="13" t="str">
        <f t="shared" si="9"/>
        <v/>
      </c>
    </row>
    <row r="110" spans="2:24" ht="12.4" thickBot="1" x14ac:dyDescent="0.3">
      <c r="B110" s="57"/>
      <c r="C110" s="9"/>
      <c r="D110" s="10"/>
      <c r="E110" s="11"/>
      <c r="F110" s="10"/>
      <c r="G110" s="12"/>
      <c r="H110" s="10"/>
      <c r="I110" s="11"/>
      <c r="J110" s="50"/>
      <c r="K110" s="52" t="str">
        <f t="shared" si="6"/>
        <v/>
      </c>
      <c r="L110" s="50"/>
      <c r="M110" s="51" t="str">
        <f t="shared" si="7"/>
        <v/>
      </c>
      <c r="N110" s="50"/>
      <c r="O110" s="52"/>
      <c r="P110" s="50"/>
      <c r="Q110" s="51"/>
      <c r="U110" s="13" t="str">
        <f t="shared" si="8"/>
        <v/>
      </c>
      <c r="V110" s="13" t="str">
        <f>IF(ISERROR(MATCH($U110,$U$11:U109,0))=TRUE,U110,"")</f>
        <v/>
      </c>
      <c r="W110" s="13" t="str">
        <f t="shared" si="10"/>
        <v/>
      </c>
      <c r="X110" s="13" t="str">
        <f t="shared" si="9"/>
        <v/>
      </c>
    </row>
    <row r="111" spans="2:24" ht="12.4" thickTop="1" x14ac:dyDescent="0.25">
      <c r="B111" s="58"/>
      <c r="C111" s="1"/>
      <c r="D111" s="2"/>
      <c r="E111" s="3"/>
      <c r="F111" s="2"/>
      <c r="G111" s="4"/>
      <c r="H111" s="2"/>
      <c r="I111" s="3"/>
      <c r="J111" s="38"/>
      <c r="K111" s="40" t="str">
        <f t="shared" si="6"/>
        <v/>
      </c>
      <c r="L111" s="38"/>
      <c r="M111" s="39" t="str">
        <f t="shared" si="7"/>
        <v/>
      </c>
      <c r="N111" s="38"/>
      <c r="O111" s="40"/>
      <c r="P111" s="38"/>
      <c r="Q111" s="39"/>
      <c r="U111" s="13" t="str">
        <f t="shared" si="8"/>
        <v/>
      </c>
      <c r="V111" s="13" t="str">
        <f>IF(ISERROR(MATCH($U111,$U$11:U110,0))=TRUE,U111,"")</f>
        <v/>
      </c>
      <c r="W111" s="13" t="str">
        <f t="shared" si="10"/>
        <v/>
      </c>
      <c r="X111" s="13" t="str">
        <f t="shared" si="9"/>
        <v/>
      </c>
    </row>
    <row r="112" spans="2:24" ht="11.85" x14ac:dyDescent="0.25">
      <c r="B112" s="56"/>
      <c r="C112" s="5"/>
      <c r="D112" s="6"/>
      <c r="E112" s="7"/>
      <c r="F112" s="6"/>
      <c r="G112" s="8"/>
      <c r="H112" s="6"/>
      <c r="I112" s="7"/>
      <c r="J112" s="44"/>
      <c r="K112" s="46" t="str">
        <f t="shared" si="6"/>
        <v/>
      </c>
      <c r="L112" s="44"/>
      <c r="M112" s="45" t="str">
        <f t="shared" si="7"/>
        <v/>
      </c>
      <c r="N112" s="44"/>
      <c r="O112" s="46"/>
      <c r="P112" s="44"/>
      <c r="Q112" s="45"/>
      <c r="U112" s="13" t="str">
        <f t="shared" si="8"/>
        <v/>
      </c>
      <c r="V112" s="13" t="str">
        <f>IF(ISERROR(MATCH($U112,$U$11:U111,0))=TRUE,U112,"")</f>
        <v/>
      </c>
      <c r="W112" s="13" t="str">
        <f t="shared" si="10"/>
        <v/>
      </c>
      <c r="X112" s="13" t="str">
        <f t="shared" si="9"/>
        <v/>
      </c>
    </row>
    <row r="113" spans="2:24" ht="12.4" thickBot="1" x14ac:dyDescent="0.3">
      <c r="B113" s="57"/>
      <c r="C113" s="9"/>
      <c r="D113" s="10"/>
      <c r="E113" s="11"/>
      <c r="F113" s="10"/>
      <c r="G113" s="12"/>
      <c r="H113" s="10"/>
      <c r="I113" s="11"/>
      <c r="J113" s="50"/>
      <c r="K113" s="52" t="str">
        <f t="shared" si="6"/>
        <v/>
      </c>
      <c r="L113" s="50"/>
      <c r="M113" s="51" t="str">
        <f t="shared" si="7"/>
        <v/>
      </c>
      <c r="N113" s="50"/>
      <c r="O113" s="52"/>
      <c r="P113" s="50"/>
      <c r="Q113" s="51"/>
      <c r="U113" s="13" t="str">
        <f t="shared" si="8"/>
        <v/>
      </c>
      <c r="V113" s="13" t="str">
        <f>IF(ISERROR(MATCH($U113,$U$11:U112,0))=TRUE,U113,"")</f>
        <v/>
      </c>
      <c r="W113" s="13" t="str">
        <f t="shared" si="10"/>
        <v/>
      </c>
      <c r="X113" s="13" t="str">
        <f t="shared" si="9"/>
        <v/>
      </c>
    </row>
    <row r="114" spans="2:24" ht="12.4" thickTop="1" x14ac:dyDescent="0.25">
      <c r="B114" s="58"/>
      <c r="C114" s="1"/>
      <c r="D114" s="2"/>
      <c r="E114" s="3"/>
      <c r="F114" s="2"/>
      <c r="G114" s="4"/>
      <c r="H114" s="2"/>
      <c r="I114" s="3"/>
      <c r="J114" s="38"/>
      <c r="K114" s="40" t="str">
        <f t="shared" si="6"/>
        <v/>
      </c>
      <c r="L114" s="38"/>
      <c r="M114" s="39" t="str">
        <f t="shared" si="7"/>
        <v/>
      </c>
      <c r="N114" s="38"/>
      <c r="O114" s="40"/>
      <c r="P114" s="38"/>
      <c r="Q114" s="39"/>
      <c r="U114" s="13" t="str">
        <f t="shared" si="8"/>
        <v/>
      </c>
      <c r="V114" s="13" t="str">
        <f>IF(ISERROR(MATCH($U114,$U$11:U113,0))=TRUE,U114,"")</f>
        <v/>
      </c>
      <c r="W114" s="13" t="str">
        <f t="shared" si="10"/>
        <v/>
      </c>
      <c r="X114" s="13" t="str">
        <f t="shared" si="9"/>
        <v/>
      </c>
    </row>
    <row r="115" spans="2:24" ht="11.85" x14ac:dyDescent="0.25">
      <c r="B115" s="56"/>
      <c r="C115" s="5"/>
      <c r="D115" s="6"/>
      <c r="E115" s="7"/>
      <c r="F115" s="6"/>
      <c r="G115" s="8"/>
      <c r="H115" s="6"/>
      <c r="I115" s="7"/>
      <c r="J115" s="44"/>
      <c r="K115" s="46" t="str">
        <f t="shared" si="6"/>
        <v/>
      </c>
      <c r="L115" s="44"/>
      <c r="M115" s="45" t="str">
        <f t="shared" si="7"/>
        <v/>
      </c>
      <c r="N115" s="44"/>
      <c r="O115" s="46"/>
      <c r="P115" s="44"/>
      <c r="Q115" s="45"/>
      <c r="U115" s="13" t="str">
        <f t="shared" si="8"/>
        <v/>
      </c>
      <c r="V115" s="13" t="str">
        <f>IF(ISERROR(MATCH($U115,$U$11:U114,0))=TRUE,U115,"")</f>
        <v/>
      </c>
      <c r="W115" s="13" t="str">
        <f t="shared" si="10"/>
        <v/>
      </c>
      <c r="X115" s="13" t="str">
        <f t="shared" si="9"/>
        <v/>
      </c>
    </row>
    <row r="116" spans="2:24" ht="12.4" thickBot="1" x14ac:dyDescent="0.3">
      <c r="B116" s="57"/>
      <c r="C116" s="9"/>
      <c r="D116" s="10"/>
      <c r="E116" s="11"/>
      <c r="F116" s="10"/>
      <c r="G116" s="12"/>
      <c r="H116" s="10"/>
      <c r="I116" s="11"/>
      <c r="J116" s="50"/>
      <c r="K116" s="52" t="str">
        <f t="shared" si="6"/>
        <v/>
      </c>
      <c r="L116" s="50"/>
      <c r="M116" s="51" t="str">
        <f t="shared" si="7"/>
        <v/>
      </c>
      <c r="N116" s="50"/>
      <c r="O116" s="52"/>
      <c r="P116" s="50"/>
      <c r="Q116" s="51"/>
      <c r="U116" s="13" t="str">
        <f t="shared" si="8"/>
        <v/>
      </c>
      <c r="V116" s="13" t="str">
        <f>IF(ISERROR(MATCH($U116,$U$11:U115,0))=TRUE,U116,"")</f>
        <v/>
      </c>
      <c r="W116" s="13" t="str">
        <f t="shared" si="10"/>
        <v/>
      </c>
      <c r="X116" s="13" t="str">
        <f t="shared" si="9"/>
        <v/>
      </c>
    </row>
    <row r="117" spans="2:24" ht="12.4" thickTop="1" x14ac:dyDescent="0.25">
      <c r="B117" s="58"/>
      <c r="C117" s="1"/>
      <c r="D117" s="2"/>
      <c r="E117" s="3"/>
      <c r="F117" s="2"/>
      <c r="G117" s="4"/>
      <c r="H117" s="2"/>
      <c r="I117" s="3"/>
      <c r="J117" s="38"/>
      <c r="K117" s="40" t="str">
        <f t="shared" si="6"/>
        <v/>
      </c>
      <c r="L117" s="38"/>
      <c r="M117" s="39" t="str">
        <f t="shared" si="7"/>
        <v/>
      </c>
      <c r="N117" s="38"/>
      <c r="O117" s="40"/>
      <c r="P117" s="38"/>
      <c r="Q117" s="39"/>
      <c r="U117" s="13" t="str">
        <f t="shared" si="8"/>
        <v/>
      </c>
      <c r="V117" s="13" t="str">
        <f>IF(ISERROR(MATCH($U117,$U$11:U116,0))=TRUE,U117,"")</f>
        <v/>
      </c>
      <c r="W117" s="13" t="str">
        <f t="shared" si="10"/>
        <v/>
      </c>
      <c r="X117" s="13" t="str">
        <f t="shared" si="9"/>
        <v/>
      </c>
    </row>
    <row r="118" spans="2:24" ht="11.85" x14ac:dyDescent="0.25">
      <c r="B118" s="56"/>
      <c r="C118" s="5"/>
      <c r="D118" s="6"/>
      <c r="E118" s="7"/>
      <c r="F118" s="6"/>
      <c r="G118" s="8"/>
      <c r="H118" s="6"/>
      <c r="I118" s="7"/>
      <c r="J118" s="44"/>
      <c r="K118" s="46" t="str">
        <f t="shared" si="6"/>
        <v/>
      </c>
      <c r="L118" s="44"/>
      <c r="M118" s="45" t="str">
        <f t="shared" si="7"/>
        <v/>
      </c>
      <c r="N118" s="44"/>
      <c r="O118" s="46"/>
      <c r="P118" s="44"/>
      <c r="Q118" s="45"/>
      <c r="U118" s="13" t="str">
        <f t="shared" si="8"/>
        <v/>
      </c>
      <c r="V118" s="13" t="str">
        <f>IF(ISERROR(MATCH($U118,$U$11:U117,0))=TRUE,U118,"")</f>
        <v/>
      </c>
      <c r="W118" s="13" t="str">
        <f t="shared" si="10"/>
        <v/>
      </c>
      <c r="X118" s="13" t="str">
        <f t="shared" si="9"/>
        <v/>
      </c>
    </row>
    <row r="119" spans="2:24" ht="12.4" thickBot="1" x14ac:dyDescent="0.3">
      <c r="B119" s="57"/>
      <c r="C119" s="9"/>
      <c r="D119" s="10"/>
      <c r="E119" s="11"/>
      <c r="F119" s="10"/>
      <c r="G119" s="12"/>
      <c r="H119" s="10"/>
      <c r="I119" s="11"/>
      <c r="J119" s="50"/>
      <c r="K119" s="52" t="str">
        <f t="shared" si="6"/>
        <v/>
      </c>
      <c r="L119" s="50"/>
      <c r="M119" s="51" t="str">
        <f t="shared" si="7"/>
        <v/>
      </c>
      <c r="N119" s="50"/>
      <c r="O119" s="52"/>
      <c r="P119" s="50"/>
      <c r="Q119" s="51"/>
      <c r="U119" s="13" t="str">
        <f t="shared" si="8"/>
        <v/>
      </c>
      <c r="V119" s="13" t="str">
        <f>IF(ISERROR(MATCH($U119,$U$11:U118,0))=TRUE,U119,"")</f>
        <v/>
      </c>
      <c r="W119" s="13" t="str">
        <f t="shared" si="10"/>
        <v/>
      </c>
      <c r="X119" s="13" t="str">
        <f t="shared" si="9"/>
        <v/>
      </c>
    </row>
    <row r="120" spans="2:24" ht="12.4" thickTop="1" x14ac:dyDescent="0.25">
      <c r="B120" s="58"/>
      <c r="C120" s="1"/>
      <c r="D120" s="2"/>
      <c r="E120" s="3"/>
      <c r="F120" s="2"/>
      <c r="G120" s="4"/>
      <c r="H120" s="2"/>
      <c r="I120" s="3"/>
      <c r="J120" s="38"/>
      <c r="K120" s="40" t="str">
        <f t="shared" si="6"/>
        <v/>
      </c>
      <c r="L120" s="38"/>
      <c r="M120" s="39" t="str">
        <f t="shared" si="7"/>
        <v/>
      </c>
      <c r="N120" s="38"/>
      <c r="O120" s="40"/>
      <c r="P120" s="38"/>
      <c r="Q120" s="39"/>
      <c r="U120" s="13" t="str">
        <f t="shared" si="8"/>
        <v/>
      </c>
      <c r="V120" s="13" t="str">
        <f>IF(ISERROR(MATCH($U120,$U$11:U119,0))=TRUE,U120,"")</f>
        <v/>
      </c>
      <c r="W120" s="13" t="str">
        <f t="shared" si="10"/>
        <v/>
      </c>
      <c r="X120" s="13" t="str">
        <f t="shared" si="9"/>
        <v/>
      </c>
    </row>
    <row r="121" spans="2:24" ht="11.85" x14ac:dyDescent="0.25">
      <c r="B121" s="56"/>
      <c r="C121" s="5"/>
      <c r="D121" s="6"/>
      <c r="E121" s="7"/>
      <c r="F121" s="6"/>
      <c r="G121" s="8"/>
      <c r="H121" s="6"/>
      <c r="I121" s="7"/>
      <c r="J121" s="44"/>
      <c r="K121" s="46" t="str">
        <f t="shared" si="6"/>
        <v/>
      </c>
      <c r="L121" s="44"/>
      <c r="M121" s="45" t="str">
        <f t="shared" si="7"/>
        <v/>
      </c>
      <c r="N121" s="44"/>
      <c r="O121" s="46"/>
      <c r="P121" s="44"/>
      <c r="Q121" s="45"/>
      <c r="U121" s="13" t="str">
        <f t="shared" si="8"/>
        <v/>
      </c>
      <c r="V121" s="13" t="str">
        <f>IF(ISERROR(MATCH($U121,$U$11:U120,0))=TRUE,U121,"")</f>
        <v/>
      </c>
      <c r="W121" s="13" t="str">
        <f t="shared" si="10"/>
        <v/>
      </c>
      <c r="X121" s="13" t="str">
        <f t="shared" si="9"/>
        <v/>
      </c>
    </row>
    <row r="122" spans="2:24" ht="12.4" thickBot="1" x14ac:dyDescent="0.3">
      <c r="B122" s="57"/>
      <c r="C122" s="9"/>
      <c r="D122" s="10"/>
      <c r="E122" s="11"/>
      <c r="F122" s="10"/>
      <c r="G122" s="12"/>
      <c r="H122" s="10"/>
      <c r="I122" s="11"/>
      <c r="J122" s="50"/>
      <c r="K122" s="52" t="str">
        <f t="shared" si="6"/>
        <v/>
      </c>
      <c r="L122" s="50"/>
      <c r="M122" s="51" t="str">
        <f t="shared" si="7"/>
        <v/>
      </c>
      <c r="N122" s="50"/>
      <c r="O122" s="52"/>
      <c r="P122" s="50"/>
      <c r="Q122" s="51"/>
      <c r="U122" s="13" t="str">
        <f t="shared" si="8"/>
        <v/>
      </c>
      <c r="V122" s="13" t="str">
        <f>IF(ISERROR(MATCH($U122,$U$11:U121,0))=TRUE,U122,"")</f>
        <v/>
      </c>
      <c r="W122" s="13" t="str">
        <f t="shared" si="10"/>
        <v/>
      </c>
      <c r="X122" s="13" t="str">
        <f t="shared" si="9"/>
        <v/>
      </c>
    </row>
    <row r="123" spans="2:24" ht="12.4" thickTop="1" x14ac:dyDescent="0.25">
      <c r="B123" s="58"/>
      <c r="C123" s="1"/>
      <c r="D123" s="2"/>
      <c r="E123" s="3"/>
      <c r="F123" s="2"/>
      <c r="G123" s="4"/>
      <c r="H123" s="2"/>
      <c r="I123" s="3"/>
      <c r="J123" s="38"/>
      <c r="K123" s="40" t="str">
        <f t="shared" si="6"/>
        <v/>
      </c>
      <c r="L123" s="38"/>
      <c r="M123" s="39" t="str">
        <f t="shared" si="7"/>
        <v/>
      </c>
      <c r="N123" s="38"/>
      <c r="O123" s="40"/>
      <c r="P123" s="38"/>
      <c r="Q123" s="39"/>
      <c r="U123" s="13" t="str">
        <f t="shared" si="8"/>
        <v/>
      </c>
      <c r="V123" s="13" t="str">
        <f>IF(ISERROR(MATCH($U123,$U$11:U122,0))=TRUE,U123,"")</f>
        <v/>
      </c>
      <c r="W123" s="13" t="str">
        <f t="shared" si="10"/>
        <v/>
      </c>
      <c r="X123" s="13" t="str">
        <f t="shared" si="9"/>
        <v/>
      </c>
    </row>
    <row r="124" spans="2:24" ht="11.85" x14ac:dyDescent="0.25">
      <c r="B124" s="56"/>
      <c r="C124" s="5"/>
      <c r="D124" s="6"/>
      <c r="E124" s="7"/>
      <c r="F124" s="6"/>
      <c r="G124" s="8"/>
      <c r="H124" s="6"/>
      <c r="I124" s="7"/>
      <c r="J124" s="44"/>
      <c r="K124" s="46" t="str">
        <f t="shared" si="6"/>
        <v/>
      </c>
      <c r="L124" s="44"/>
      <c r="M124" s="45" t="str">
        <f t="shared" si="7"/>
        <v/>
      </c>
      <c r="N124" s="44"/>
      <c r="O124" s="46"/>
      <c r="P124" s="44"/>
      <c r="Q124" s="45"/>
      <c r="U124" s="13" t="str">
        <f t="shared" si="8"/>
        <v/>
      </c>
      <c r="V124" s="13" t="str">
        <f>IF(ISERROR(MATCH($U124,$U$11:U123,0))=TRUE,U124,"")</f>
        <v/>
      </c>
      <c r="W124" s="13" t="str">
        <f t="shared" si="10"/>
        <v/>
      </c>
      <c r="X124" s="13" t="str">
        <f t="shared" si="9"/>
        <v/>
      </c>
    </row>
    <row r="125" spans="2:24" ht="12.4" thickBot="1" x14ac:dyDescent="0.3">
      <c r="B125" s="57"/>
      <c r="C125" s="9"/>
      <c r="D125" s="10"/>
      <c r="E125" s="11"/>
      <c r="F125" s="10"/>
      <c r="G125" s="12"/>
      <c r="H125" s="10"/>
      <c r="I125" s="11"/>
      <c r="J125" s="50"/>
      <c r="K125" s="52" t="str">
        <f t="shared" si="6"/>
        <v/>
      </c>
      <c r="L125" s="50"/>
      <c r="M125" s="51" t="str">
        <f t="shared" si="7"/>
        <v/>
      </c>
      <c r="N125" s="50"/>
      <c r="O125" s="52"/>
      <c r="P125" s="50"/>
      <c r="Q125" s="51"/>
      <c r="U125" s="13" t="str">
        <f t="shared" si="8"/>
        <v/>
      </c>
      <c r="V125" s="13" t="str">
        <f>IF(ISERROR(MATCH($U125,$U$11:U124,0))=TRUE,U125,"")</f>
        <v/>
      </c>
      <c r="W125" s="13" t="str">
        <f t="shared" si="10"/>
        <v/>
      </c>
      <c r="X125" s="13" t="str">
        <f t="shared" si="9"/>
        <v/>
      </c>
    </row>
    <row r="126" spans="2:24" ht="12.4" thickTop="1" x14ac:dyDescent="0.25">
      <c r="B126" s="58"/>
      <c r="C126" s="1"/>
      <c r="D126" s="2"/>
      <c r="E126" s="3"/>
      <c r="F126" s="2"/>
      <c r="G126" s="4"/>
      <c r="H126" s="2"/>
      <c r="I126" s="3"/>
      <c r="J126" s="38"/>
      <c r="K126" s="40" t="str">
        <f t="shared" si="6"/>
        <v/>
      </c>
      <c r="L126" s="38"/>
      <c r="M126" s="39" t="str">
        <f t="shared" si="7"/>
        <v/>
      </c>
      <c r="N126" s="38"/>
      <c r="O126" s="40"/>
      <c r="P126" s="38"/>
      <c r="Q126" s="39"/>
      <c r="U126" s="13" t="str">
        <f t="shared" si="8"/>
        <v/>
      </c>
      <c r="V126" s="13" t="str">
        <f>IF(ISERROR(MATCH($U126,$U$11:U125,0))=TRUE,U126,"")</f>
        <v/>
      </c>
      <c r="W126" s="13" t="str">
        <f t="shared" si="10"/>
        <v/>
      </c>
      <c r="X126" s="13" t="str">
        <f t="shared" si="9"/>
        <v/>
      </c>
    </row>
    <row r="127" spans="2:24" ht="11.85" x14ac:dyDescent="0.25">
      <c r="B127" s="56"/>
      <c r="C127" s="5"/>
      <c r="D127" s="6"/>
      <c r="E127" s="7"/>
      <c r="F127" s="6"/>
      <c r="G127" s="8"/>
      <c r="H127" s="6"/>
      <c r="I127" s="7"/>
      <c r="J127" s="44"/>
      <c r="K127" s="46" t="str">
        <f t="shared" si="6"/>
        <v/>
      </c>
      <c r="L127" s="44"/>
      <c r="M127" s="45" t="str">
        <f t="shared" si="7"/>
        <v/>
      </c>
      <c r="N127" s="44"/>
      <c r="O127" s="46"/>
      <c r="P127" s="44"/>
      <c r="Q127" s="45"/>
      <c r="U127" s="13" t="str">
        <f t="shared" si="8"/>
        <v/>
      </c>
      <c r="V127" s="13" t="str">
        <f>IF(ISERROR(MATCH($U127,$U$11:U126,0))=TRUE,U127,"")</f>
        <v/>
      </c>
      <c r="W127" s="13" t="str">
        <f t="shared" si="10"/>
        <v/>
      </c>
      <c r="X127" s="13" t="str">
        <f t="shared" si="9"/>
        <v/>
      </c>
    </row>
    <row r="128" spans="2:24" ht="12.4" thickBot="1" x14ac:dyDescent="0.3">
      <c r="B128" s="57"/>
      <c r="C128" s="9"/>
      <c r="D128" s="10"/>
      <c r="E128" s="11"/>
      <c r="F128" s="10"/>
      <c r="G128" s="12"/>
      <c r="H128" s="10"/>
      <c r="I128" s="11"/>
      <c r="J128" s="50"/>
      <c r="K128" s="52" t="str">
        <f t="shared" si="6"/>
        <v/>
      </c>
      <c r="L128" s="50"/>
      <c r="M128" s="51" t="str">
        <f t="shared" si="7"/>
        <v/>
      </c>
      <c r="N128" s="50"/>
      <c r="O128" s="52"/>
      <c r="P128" s="50"/>
      <c r="Q128" s="51"/>
      <c r="U128" s="13" t="str">
        <f t="shared" si="8"/>
        <v/>
      </c>
      <c r="V128" s="13" t="str">
        <f>IF(ISERROR(MATCH($U128,$U$11:U127,0))=TRUE,U128,"")</f>
        <v/>
      </c>
      <c r="W128" s="13" t="str">
        <f t="shared" si="10"/>
        <v/>
      </c>
      <c r="X128" s="13" t="str">
        <f t="shared" si="9"/>
        <v/>
      </c>
    </row>
    <row r="129" spans="2:24" ht="12.4" thickTop="1" x14ac:dyDescent="0.25">
      <c r="B129" s="58"/>
      <c r="C129" s="1"/>
      <c r="D129" s="2"/>
      <c r="E129" s="3"/>
      <c r="F129" s="2"/>
      <c r="G129" s="4"/>
      <c r="H129" s="2"/>
      <c r="I129" s="3"/>
      <c r="J129" s="38"/>
      <c r="K129" s="40" t="str">
        <f t="shared" si="6"/>
        <v/>
      </c>
      <c r="L129" s="38"/>
      <c r="M129" s="39" t="str">
        <f t="shared" si="7"/>
        <v/>
      </c>
      <c r="N129" s="38"/>
      <c r="O129" s="40"/>
      <c r="P129" s="38"/>
      <c r="Q129" s="39"/>
      <c r="U129" s="13" t="str">
        <f t="shared" si="8"/>
        <v/>
      </c>
      <c r="V129" s="13" t="str">
        <f>IF(ISERROR(MATCH($U129,$U$11:U128,0))=TRUE,U129,"")</f>
        <v/>
      </c>
      <c r="W129" s="13" t="str">
        <f t="shared" si="10"/>
        <v/>
      </c>
      <c r="X129" s="13" t="str">
        <f t="shared" si="9"/>
        <v/>
      </c>
    </row>
    <row r="130" spans="2:24" ht="11.85" x14ac:dyDescent="0.25">
      <c r="B130" s="56"/>
      <c r="C130" s="5"/>
      <c r="D130" s="6"/>
      <c r="E130" s="7"/>
      <c r="F130" s="6"/>
      <c r="G130" s="8"/>
      <c r="H130" s="6"/>
      <c r="I130" s="7"/>
      <c r="J130" s="44"/>
      <c r="K130" s="46" t="str">
        <f t="shared" si="6"/>
        <v/>
      </c>
      <c r="L130" s="44"/>
      <c r="M130" s="45" t="str">
        <f t="shared" si="7"/>
        <v/>
      </c>
      <c r="N130" s="44"/>
      <c r="O130" s="46"/>
      <c r="P130" s="44"/>
      <c r="Q130" s="45"/>
      <c r="U130" s="13" t="str">
        <f t="shared" si="8"/>
        <v/>
      </c>
      <c r="V130" s="13" t="str">
        <f>IF(ISERROR(MATCH($U130,$U$11:U129,0))=TRUE,U130,"")</f>
        <v/>
      </c>
      <c r="W130" s="13" t="str">
        <f t="shared" si="10"/>
        <v/>
      </c>
      <c r="X130" s="13" t="str">
        <f t="shared" si="9"/>
        <v/>
      </c>
    </row>
    <row r="131" spans="2:24" ht="12.4" thickBot="1" x14ac:dyDescent="0.3">
      <c r="B131" s="57"/>
      <c r="C131" s="9"/>
      <c r="D131" s="10"/>
      <c r="E131" s="11"/>
      <c r="F131" s="10"/>
      <c r="G131" s="12"/>
      <c r="H131" s="10"/>
      <c r="I131" s="11"/>
      <c r="J131" s="50"/>
      <c r="K131" s="52" t="str">
        <f t="shared" si="6"/>
        <v/>
      </c>
      <c r="L131" s="50"/>
      <c r="M131" s="51" t="str">
        <f t="shared" si="7"/>
        <v/>
      </c>
      <c r="N131" s="50"/>
      <c r="O131" s="52"/>
      <c r="P131" s="50"/>
      <c r="Q131" s="51"/>
      <c r="U131" s="13" t="str">
        <f t="shared" si="8"/>
        <v/>
      </c>
      <c r="V131" s="13" t="str">
        <f>IF(ISERROR(MATCH($U131,$U$11:U130,0))=TRUE,U131,"")</f>
        <v/>
      </c>
      <c r="W131" s="13" t="str">
        <f t="shared" si="10"/>
        <v/>
      </c>
      <c r="X131" s="13" t="str">
        <f t="shared" si="9"/>
        <v/>
      </c>
    </row>
    <row r="132" spans="2:24" ht="12.4" thickTop="1" x14ac:dyDescent="0.25">
      <c r="B132" s="58"/>
      <c r="C132" s="1"/>
      <c r="D132" s="2"/>
      <c r="E132" s="3"/>
      <c r="F132" s="2"/>
      <c r="G132" s="4"/>
      <c r="H132" s="2"/>
      <c r="I132" s="3"/>
      <c r="J132" s="38"/>
      <c r="K132" s="40" t="str">
        <f t="shared" si="6"/>
        <v/>
      </c>
      <c r="L132" s="38"/>
      <c r="M132" s="39" t="str">
        <f t="shared" si="7"/>
        <v/>
      </c>
      <c r="N132" s="38"/>
      <c r="O132" s="40"/>
      <c r="P132" s="38"/>
      <c r="Q132" s="39"/>
      <c r="U132" s="13" t="str">
        <f t="shared" si="8"/>
        <v/>
      </c>
      <c r="V132" s="13" t="str">
        <f>IF(ISERROR(MATCH($U132,$U$11:U131,0))=TRUE,U132,"")</f>
        <v/>
      </c>
      <c r="W132" s="13" t="str">
        <f t="shared" si="10"/>
        <v/>
      </c>
      <c r="X132" s="13" t="str">
        <f t="shared" si="9"/>
        <v/>
      </c>
    </row>
    <row r="133" spans="2:24" ht="11.85" x14ac:dyDescent="0.25">
      <c r="B133" s="56"/>
      <c r="C133" s="5"/>
      <c r="D133" s="6"/>
      <c r="E133" s="7"/>
      <c r="F133" s="6"/>
      <c r="G133" s="8"/>
      <c r="H133" s="6"/>
      <c r="I133" s="7"/>
      <c r="J133" s="44"/>
      <c r="K133" s="46" t="str">
        <f t="shared" si="6"/>
        <v/>
      </c>
      <c r="L133" s="44"/>
      <c r="M133" s="45" t="str">
        <f t="shared" si="7"/>
        <v/>
      </c>
      <c r="N133" s="44"/>
      <c r="O133" s="46"/>
      <c r="P133" s="44"/>
      <c r="Q133" s="45"/>
      <c r="U133" s="13" t="str">
        <f t="shared" si="8"/>
        <v/>
      </c>
      <c r="V133" s="13" t="str">
        <f>IF(ISERROR(MATCH($U133,$U$11:U132,0))=TRUE,U133,"")</f>
        <v/>
      </c>
      <c r="W133" s="13" t="str">
        <f t="shared" si="10"/>
        <v/>
      </c>
      <c r="X133" s="13" t="str">
        <f t="shared" si="9"/>
        <v/>
      </c>
    </row>
    <row r="134" spans="2:24" ht="12.4" thickBot="1" x14ac:dyDescent="0.3">
      <c r="B134" s="57"/>
      <c r="C134" s="9"/>
      <c r="D134" s="10"/>
      <c r="E134" s="11"/>
      <c r="F134" s="10"/>
      <c r="G134" s="12"/>
      <c r="H134" s="10"/>
      <c r="I134" s="11"/>
      <c r="J134" s="50"/>
      <c r="K134" s="52" t="str">
        <f t="shared" si="6"/>
        <v/>
      </c>
      <c r="L134" s="50"/>
      <c r="M134" s="51" t="str">
        <f t="shared" si="7"/>
        <v/>
      </c>
      <c r="N134" s="50"/>
      <c r="O134" s="52"/>
      <c r="P134" s="50"/>
      <c r="Q134" s="51"/>
      <c r="U134" s="13" t="str">
        <f t="shared" si="8"/>
        <v/>
      </c>
      <c r="V134" s="13" t="str">
        <f>IF(ISERROR(MATCH($U134,$U$11:U133,0))=TRUE,U134,"")</f>
        <v/>
      </c>
      <c r="W134" s="13" t="str">
        <f t="shared" si="10"/>
        <v/>
      </c>
      <c r="X134" s="13" t="str">
        <f t="shared" si="9"/>
        <v/>
      </c>
    </row>
    <row r="135" spans="2:24" ht="12.4" thickTop="1" x14ac:dyDescent="0.25">
      <c r="B135" s="58"/>
      <c r="C135" s="1"/>
      <c r="D135" s="2"/>
      <c r="E135" s="3"/>
      <c r="F135" s="2"/>
      <c r="G135" s="4"/>
      <c r="H135" s="2"/>
      <c r="I135" s="3"/>
      <c r="J135" s="38"/>
      <c r="K135" s="40" t="str">
        <f t="shared" si="6"/>
        <v/>
      </c>
      <c r="L135" s="38"/>
      <c r="M135" s="39" t="str">
        <f t="shared" si="7"/>
        <v/>
      </c>
      <c r="N135" s="38"/>
      <c r="O135" s="40"/>
      <c r="P135" s="38"/>
      <c r="Q135" s="39"/>
      <c r="U135" s="13" t="str">
        <f t="shared" si="8"/>
        <v/>
      </c>
      <c r="V135" s="13" t="str">
        <f>IF(ISERROR(MATCH($U135,$U$11:U134,0))=TRUE,U135,"")</f>
        <v/>
      </c>
      <c r="W135" s="13" t="str">
        <f t="shared" si="10"/>
        <v/>
      </c>
      <c r="X135" s="13" t="str">
        <f t="shared" si="9"/>
        <v/>
      </c>
    </row>
    <row r="136" spans="2:24" ht="11.85" x14ac:dyDescent="0.25">
      <c r="B136" s="56"/>
      <c r="C136" s="5"/>
      <c r="D136" s="6"/>
      <c r="E136" s="7"/>
      <c r="F136" s="6"/>
      <c r="G136" s="8"/>
      <c r="H136" s="6"/>
      <c r="I136" s="7"/>
      <c r="J136" s="44"/>
      <c r="K136" s="46" t="str">
        <f t="shared" si="6"/>
        <v/>
      </c>
      <c r="L136" s="44"/>
      <c r="M136" s="45" t="str">
        <f t="shared" si="7"/>
        <v/>
      </c>
      <c r="N136" s="44"/>
      <c r="O136" s="46"/>
      <c r="P136" s="44"/>
      <c r="Q136" s="45"/>
      <c r="U136" s="13" t="str">
        <f t="shared" si="8"/>
        <v/>
      </c>
      <c r="V136" s="13" t="str">
        <f>IF(ISERROR(MATCH($U136,$U$11:U135,0))=TRUE,U136,"")</f>
        <v/>
      </c>
      <c r="W136" s="13" t="str">
        <f t="shared" si="10"/>
        <v/>
      </c>
      <c r="X136" s="13" t="str">
        <f t="shared" si="9"/>
        <v/>
      </c>
    </row>
    <row r="137" spans="2:24" ht="12.4" thickBot="1" x14ac:dyDescent="0.3">
      <c r="B137" s="57"/>
      <c r="C137" s="9"/>
      <c r="D137" s="10"/>
      <c r="E137" s="11"/>
      <c r="F137" s="10"/>
      <c r="G137" s="12"/>
      <c r="H137" s="10"/>
      <c r="I137" s="11"/>
      <c r="J137" s="50"/>
      <c r="K137" s="52" t="str">
        <f t="shared" si="6"/>
        <v/>
      </c>
      <c r="L137" s="50"/>
      <c r="M137" s="51" t="str">
        <f t="shared" si="7"/>
        <v/>
      </c>
      <c r="N137" s="50"/>
      <c r="O137" s="52"/>
      <c r="P137" s="50"/>
      <c r="Q137" s="51"/>
      <c r="U137" s="13" t="str">
        <f t="shared" si="8"/>
        <v/>
      </c>
      <c r="V137" s="13" t="str">
        <f>IF(ISERROR(MATCH($U137,$U$11:U136,0))=TRUE,U137,"")</f>
        <v/>
      </c>
      <c r="W137" s="13" t="str">
        <f t="shared" si="10"/>
        <v/>
      </c>
      <c r="X137" s="13" t="str">
        <f t="shared" si="9"/>
        <v/>
      </c>
    </row>
    <row r="138" spans="2:24" ht="12.4" thickTop="1" x14ac:dyDescent="0.25">
      <c r="B138" s="58"/>
      <c r="C138" s="1"/>
      <c r="D138" s="2"/>
      <c r="E138" s="3"/>
      <c r="F138" s="2"/>
      <c r="G138" s="4"/>
      <c r="H138" s="2"/>
      <c r="I138" s="3"/>
      <c r="J138" s="38"/>
      <c r="K138" s="40" t="str">
        <f t="shared" si="6"/>
        <v/>
      </c>
      <c r="L138" s="38"/>
      <c r="M138" s="39" t="str">
        <f t="shared" si="7"/>
        <v/>
      </c>
      <c r="N138" s="38"/>
      <c r="O138" s="40"/>
      <c r="P138" s="38"/>
      <c r="Q138" s="39"/>
      <c r="U138" s="13" t="str">
        <f t="shared" si="8"/>
        <v/>
      </c>
      <c r="V138" s="13" t="str">
        <f>IF(ISERROR(MATCH($U138,$U$11:U137,0))=TRUE,U138,"")</f>
        <v/>
      </c>
      <c r="W138" s="13" t="str">
        <f t="shared" si="10"/>
        <v/>
      </c>
      <c r="X138" s="13" t="str">
        <f t="shared" si="9"/>
        <v/>
      </c>
    </row>
    <row r="139" spans="2:24" ht="11.85" x14ac:dyDescent="0.25">
      <c r="B139" s="56"/>
      <c r="C139" s="5"/>
      <c r="D139" s="6"/>
      <c r="E139" s="7"/>
      <c r="F139" s="6"/>
      <c r="G139" s="8"/>
      <c r="H139" s="6"/>
      <c r="I139" s="7"/>
      <c r="J139" s="44"/>
      <c r="K139" s="46" t="str">
        <f t="shared" si="6"/>
        <v/>
      </c>
      <c r="L139" s="44"/>
      <c r="M139" s="45" t="str">
        <f t="shared" si="7"/>
        <v/>
      </c>
      <c r="N139" s="44"/>
      <c r="O139" s="46"/>
      <c r="P139" s="44"/>
      <c r="Q139" s="45"/>
      <c r="U139" s="13" t="str">
        <f t="shared" si="8"/>
        <v/>
      </c>
      <c r="V139" s="13" t="str">
        <f>IF(ISERROR(MATCH($U139,$U$11:U138,0))=TRUE,U139,"")</f>
        <v/>
      </c>
      <c r="W139" s="13" t="str">
        <f t="shared" si="10"/>
        <v/>
      </c>
      <c r="X139" s="13" t="str">
        <f t="shared" si="9"/>
        <v/>
      </c>
    </row>
    <row r="140" spans="2:24" ht="12.4" thickBot="1" x14ac:dyDescent="0.3">
      <c r="B140" s="57"/>
      <c r="C140" s="9"/>
      <c r="D140" s="10"/>
      <c r="E140" s="11"/>
      <c r="F140" s="10"/>
      <c r="G140" s="12"/>
      <c r="H140" s="10"/>
      <c r="I140" s="11"/>
      <c r="J140" s="50"/>
      <c r="K140" s="52" t="str">
        <f t="shared" si="6"/>
        <v/>
      </c>
      <c r="L140" s="50"/>
      <c r="M140" s="51" t="str">
        <f t="shared" si="7"/>
        <v/>
      </c>
      <c r="N140" s="50"/>
      <c r="O140" s="52"/>
      <c r="P140" s="50"/>
      <c r="Q140" s="51"/>
      <c r="U140" s="13" t="str">
        <f t="shared" si="8"/>
        <v/>
      </c>
      <c r="V140" s="13" t="str">
        <f>IF(ISERROR(MATCH($U140,$U$11:U139,0))=TRUE,U140,"")</f>
        <v/>
      </c>
      <c r="W140" s="13" t="str">
        <f t="shared" si="10"/>
        <v/>
      </c>
      <c r="X140" s="13" t="str">
        <f t="shared" si="9"/>
        <v/>
      </c>
    </row>
    <row r="141" spans="2:24" ht="12.4" thickTop="1" x14ac:dyDescent="0.25">
      <c r="B141" s="58"/>
      <c r="C141" s="1"/>
      <c r="D141" s="2"/>
      <c r="E141" s="3"/>
      <c r="F141" s="2"/>
      <c r="G141" s="4"/>
      <c r="H141" s="2"/>
      <c r="I141" s="3"/>
      <c r="J141" s="38"/>
      <c r="K141" s="40" t="str">
        <f t="shared" ref="K141:K204" si="11">IF(C141="","",100)</f>
        <v/>
      </c>
      <c r="L141" s="38"/>
      <c r="M141" s="39" t="str">
        <f t="shared" ref="M141:M204" si="12">IF(C141="","",100)</f>
        <v/>
      </c>
      <c r="N141" s="38"/>
      <c r="O141" s="40"/>
      <c r="P141" s="38"/>
      <c r="Q141" s="39"/>
      <c r="U141" s="13" t="str">
        <f t="shared" ref="U141:U204" si="13">IF(OR(C141="",D141=""),"",INDEX($Z$12:$Z$63,MATCH($D141,$AA$12:$AA$63,0),0)&amp;" "&amp;D141&amp;" "&amp;C141)</f>
        <v/>
      </c>
      <c r="V141" s="13" t="str">
        <f>IF(ISERROR(MATCH($U141,$U$11:U140,0))=TRUE,U141,"")</f>
        <v/>
      </c>
      <c r="W141" s="13" t="str">
        <f t="shared" si="10"/>
        <v/>
      </c>
      <c r="X141" s="13" t="str">
        <f t="shared" ref="X141:X204" si="14">IF(V141="","",COUNTIF($V$11:$V$553,"&gt;"&amp;V141)+1)</f>
        <v/>
      </c>
    </row>
    <row r="142" spans="2:24" ht="11.85" x14ac:dyDescent="0.25">
      <c r="B142" s="56"/>
      <c r="C142" s="5"/>
      <c r="D142" s="6"/>
      <c r="E142" s="7"/>
      <c r="F142" s="6"/>
      <c r="G142" s="8"/>
      <c r="H142" s="6"/>
      <c r="I142" s="7"/>
      <c r="J142" s="44"/>
      <c r="K142" s="46" t="str">
        <f t="shared" si="11"/>
        <v/>
      </c>
      <c r="L142" s="44"/>
      <c r="M142" s="45" t="str">
        <f t="shared" si="12"/>
        <v/>
      </c>
      <c r="N142" s="44"/>
      <c r="O142" s="46"/>
      <c r="P142" s="44"/>
      <c r="Q142" s="45"/>
      <c r="U142" s="13" t="str">
        <f t="shared" si="13"/>
        <v/>
      </c>
      <c r="V142" s="13" t="str">
        <f>IF(ISERROR(MATCH($U142,$U$11:U141,0))=TRUE,U142,"")</f>
        <v/>
      </c>
      <c r="W142" s="13" t="str">
        <f t="shared" ref="W142:W205" si="15">IF(V142="","",RANK(X142,$X$12:$X$850,0))</f>
        <v/>
      </c>
      <c r="X142" s="13" t="str">
        <f t="shared" si="14"/>
        <v/>
      </c>
    </row>
    <row r="143" spans="2:24" ht="12.4" thickBot="1" x14ac:dyDescent="0.3">
      <c r="B143" s="57"/>
      <c r="C143" s="9"/>
      <c r="D143" s="10"/>
      <c r="E143" s="11"/>
      <c r="F143" s="10"/>
      <c r="G143" s="12"/>
      <c r="H143" s="10"/>
      <c r="I143" s="11"/>
      <c r="J143" s="50"/>
      <c r="K143" s="52" t="str">
        <f t="shared" si="11"/>
        <v/>
      </c>
      <c r="L143" s="50"/>
      <c r="M143" s="51" t="str">
        <f t="shared" si="12"/>
        <v/>
      </c>
      <c r="N143" s="50"/>
      <c r="O143" s="52"/>
      <c r="P143" s="50"/>
      <c r="Q143" s="51"/>
      <c r="U143" s="13" t="str">
        <f t="shared" si="13"/>
        <v/>
      </c>
      <c r="V143" s="13" t="str">
        <f>IF(ISERROR(MATCH($U143,$U$11:U142,0))=TRUE,U143,"")</f>
        <v/>
      </c>
      <c r="W143" s="13" t="str">
        <f t="shared" si="15"/>
        <v/>
      </c>
      <c r="X143" s="13" t="str">
        <f t="shared" si="14"/>
        <v/>
      </c>
    </row>
    <row r="144" spans="2:24" ht="12.4" thickTop="1" x14ac:dyDescent="0.25">
      <c r="B144" s="58"/>
      <c r="C144" s="1"/>
      <c r="D144" s="2"/>
      <c r="E144" s="3"/>
      <c r="F144" s="2"/>
      <c r="G144" s="4"/>
      <c r="H144" s="2"/>
      <c r="I144" s="3"/>
      <c r="J144" s="38"/>
      <c r="K144" s="40" t="str">
        <f t="shared" si="11"/>
        <v/>
      </c>
      <c r="L144" s="38"/>
      <c r="M144" s="39" t="str">
        <f t="shared" si="12"/>
        <v/>
      </c>
      <c r="N144" s="38"/>
      <c r="O144" s="40"/>
      <c r="P144" s="38"/>
      <c r="Q144" s="39"/>
      <c r="U144" s="13" t="str">
        <f t="shared" si="13"/>
        <v/>
      </c>
      <c r="V144" s="13" t="str">
        <f>IF(ISERROR(MATCH($U144,$U$11:U143,0))=TRUE,U144,"")</f>
        <v/>
      </c>
      <c r="W144" s="13" t="str">
        <f t="shared" si="15"/>
        <v/>
      </c>
      <c r="X144" s="13" t="str">
        <f t="shared" si="14"/>
        <v/>
      </c>
    </row>
    <row r="145" spans="2:24" ht="11.85" x14ac:dyDescent="0.25">
      <c r="B145" s="56"/>
      <c r="C145" s="5"/>
      <c r="D145" s="6"/>
      <c r="E145" s="7"/>
      <c r="F145" s="6"/>
      <c r="G145" s="8"/>
      <c r="H145" s="6"/>
      <c r="I145" s="7"/>
      <c r="J145" s="44"/>
      <c r="K145" s="46" t="str">
        <f t="shared" si="11"/>
        <v/>
      </c>
      <c r="L145" s="44"/>
      <c r="M145" s="45" t="str">
        <f t="shared" si="12"/>
        <v/>
      </c>
      <c r="N145" s="44"/>
      <c r="O145" s="46"/>
      <c r="P145" s="44"/>
      <c r="Q145" s="45"/>
      <c r="U145" s="13" t="str">
        <f t="shared" si="13"/>
        <v/>
      </c>
      <c r="V145" s="13" t="str">
        <f>IF(ISERROR(MATCH($U145,$U$11:U144,0))=TRUE,U145,"")</f>
        <v/>
      </c>
      <c r="W145" s="13" t="str">
        <f t="shared" si="15"/>
        <v/>
      </c>
      <c r="X145" s="13" t="str">
        <f t="shared" si="14"/>
        <v/>
      </c>
    </row>
    <row r="146" spans="2:24" ht="12.4" thickBot="1" x14ac:dyDescent="0.3">
      <c r="B146" s="57"/>
      <c r="C146" s="9"/>
      <c r="D146" s="10"/>
      <c r="E146" s="11"/>
      <c r="F146" s="10"/>
      <c r="G146" s="12"/>
      <c r="H146" s="10"/>
      <c r="I146" s="11"/>
      <c r="J146" s="50"/>
      <c r="K146" s="52" t="str">
        <f t="shared" si="11"/>
        <v/>
      </c>
      <c r="L146" s="50"/>
      <c r="M146" s="51" t="str">
        <f t="shared" si="12"/>
        <v/>
      </c>
      <c r="N146" s="50"/>
      <c r="O146" s="52"/>
      <c r="P146" s="50"/>
      <c r="Q146" s="51"/>
      <c r="U146" s="13" t="str">
        <f t="shared" si="13"/>
        <v/>
      </c>
      <c r="V146" s="13" t="str">
        <f>IF(ISERROR(MATCH($U146,$U$11:U145,0))=TRUE,U146,"")</f>
        <v/>
      </c>
      <c r="W146" s="13" t="str">
        <f t="shared" si="15"/>
        <v/>
      </c>
      <c r="X146" s="13" t="str">
        <f t="shared" si="14"/>
        <v/>
      </c>
    </row>
    <row r="147" spans="2:24" ht="12.4" thickTop="1" x14ac:dyDescent="0.25">
      <c r="B147" s="58"/>
      <c r="C147" s="1"/>
      <c r="D147" s="2"/>
      <c r="E147" s="3"/>
      <c r="F147" s="2"/>
      <c r="G147" s="4"/>
      <c r="H147" s="2"/>
      <c r="I147" s="3"/>
      <c r="J147" s="38"/>
      <c r="K147" s="40" t="str">
        <f t="shared" si="11"/>
        <v/>
      </c>
      <c r="L147" s="38"/>
      <c r="M147" s="39" t="str">
        <f t="shared" si="12"/>
        <v/>
      </c>
      <c r="N147" s="38"/>
      <c r="O147" s="40"/>
      <c r="P147" s="38"/>
      <c r="Q147" s="39"/>
      <c r="U147" s="13" t="str">
        <f t="shared" si="13"/>
        <v/>
      </c>
      <c r="V147" s="13" t="str">
        <f>IF(ISERROR(MATCH($U147,$U$11:U146,0))=TRUE,U147,"")</f>
        <v/>
      </c>
      <c r="W147" s="13" t="str">
        <f t="shared" si="15"/>
        <v/>
      </c>
      <c r="X147" s="13" t="str">
        <f t="shared" si="14"/>
        <v/>
      </c>
    </row>
    <row r="148" spans="2:24" ht="11.85" x14ac:dyDescent="0.25">
      <c r="B148" s="56"/>
      <c r="C148" s="5"/>
      <c r="D148" s="6"/>
      <c r="E148" s="7"/>
      <c r="F148" s="6"/>
      <c r="G148" s="8"/>
      <c r="H148" s="6"/>
      <c r="I148" s="7"/>
      <c r="J148" s="44"/>
      <c r="K148" s="46" t="str">
        <f t="shared" si="11"/>
        <v/>
      </c>
      <c r="L148" s="44"/>
      <c r="M148" s="45" t="str">
        <f t="shared" si="12"/>
        <v/>
      </c>
      <c r="N148" s="44"/>
      <c r="O148" s="46"/>
      <c r="P148" s="44"/>
      <c r="Q148" s="45"/>
      <c r="U148" s="13" t="str">
        <f t="shared" si="13"/>
        <v/>
      </c>
      <c r="V148" s="13" t="str">
        <f>IF(ISERROR(MATCH($U148,$U$11:U147,0))=TRUE,U148,"")</f>
        <v/>
      </c>
      <c r="W148" s="13" t="str">
        <f t="shared" si="15"/>
        <v/>
      </c>
      <c r="X148" s="13" t="str">
        <f t="shared" si="14"/>
        <v/>
      </c>
    </row>
    <row r="149" spans="2:24" ht="12.4" thickBot="1" x14ac:dyDescent="0.3">
      <c r="B149" s="57"/>
      <c r="C149" s="9"/>
      <c r="D149" s="10"/>
      <c r="E149" s="11"/>
      <c r="F149" s="10"/>
      <c r="G149" s="12"/>
      <c r="H149" s="10"/>
      <c r="I149" s="11"/>
      <c r="J149" s="50"/>
      <c r="K149" s="52" t="str">
        <f t="shared" si="11"/>
        <v/>
      </c>
      <c r="L149" s="50"/>
      <c r="M149" s="51" t="str">
        <f t="shared" si="12"/>
        <v/>
      </c>
      <c r="N149" s="50"/>
      <c r="O149" s="52"/>
      <c r="P149" s="50"/>
      <c r="Q149" s="51"/>
      <c r="U149" s="13" t="str">
        <f t="shared" si="13"/>
        <v/>
      </c>
      <c r="V149" s="13" t="str">
        <f>IF(ISERROR(MATCH($U149,$U$11:U148,0))=TRUE,U149,"")</f>
        <v/>
      </c>
      <c r="W149" s="13" t="str">
        <f t="shared" si="15"/>
        <v/>
      </c>
      <c r="X149" s="13" t="str">
        <f t="shared" si="14"/>
        <v/>
      </c>
    </row>
    <row r="150" spans="2:24" ht="12.4" thickTop="1" x14ac:dyDescent="0.25">
      <c r="B150" s="58"/>
      <c r="C150" s="1"/>
      <c r="D150" s="2"/>
      <c r="E150" s="3"/>
      <c r="F150" s="2"/>
      <c r="G150" s="4"/>
      <c r="H150" s="2"/>
      <c r="I150" s="3"/>
      <c r="J150" s="38"/>
      <c r="K150" s="40" t="str">
        <f t="shared" si="11"/>
        <v/>
      </c>
      <c r="L150" s="38"/>
      <c r="M150" s="39" t="str">
        <f t="shared" si="12"/>
        <v/>
      </c>
      <c r="N150" s="38"/>
      <c r="O150" s="40"/>
      <c r="P150" s="38"/>
      <c r="Q150" s="39"/>
      <c r="U150" s="13" t="str">
        <f t="shared" si="13"/>
        <v/>
      </c>
      <c r="V150" s="13" t="str">
        <f>IF(ISERROR(MATCH($U150,$U$11:U149,0))=TRUE,U150,"")</f>
        <v/>
      </c>
      <c r="W150" s="13" t="str">
        <f t="shared" si="15"/>
        <v/>
      </c>
      <c r="X150" s="13" t="str">
        <f t="shared" si="14"/>
        <v/>
      </c>
    </row>
    <row r="151" spans="2:24" ht="11.85" x14ac:dyDescent="0.25">
      <c r="B151" s="56"/>
      <c r="C151" s="5"/>
      <c r="D151" s="6"/>
      <c r="E151" s="7"/>
      <c r="F151" s="6"/>
      <c r="G151" s="8"/>
      <c r="H151" s="6"/>
      <c r="I151" s="7"/>
      <c r="J151" s="44"/>
      <c r="K151" s="46" t="str">
        <f t="shared" si="11"/>
        <v/>
      </c>
      <c r="L151" s="44"/>
      <c r="M151" s="45" t="str">
        <f t="shared" si="12"/>
        <v/>
      </c>
      <c r="N151" s="44"/>
      <c r="O151" s="46"/>
      <c r="P151" s="44"/>
      <c r="Q151" s="45"/>
      <c r="U151" s="13" t="str">
        <f t="shared" si="13"/>
        <v/>
      </c>
      <c r="V151" s="13" t="str">
        <f>IF(ISERROR(MATCH($U151,$U$11:U150,0))=TRUE,U151,"")</f>
        <v/>
      </c>
      <c r="W151" s="13" t="str">
        <f t="shared" si="15"/>
        <v/>
      </c>
      <c r="X151" s="13" t="str">
        <f t="shared" si="14"/>
        <v/>
      </c>
    </row>
    <row r="152" spans="2:24" ht="12.4" thickBot="1" x14ac:dyDescent="0.3">
      <c r="B152" s="57"/>
      <c r="C152" s="9"/>
      <c r="D152" s="10"/>
      <c r="E152" s="11"/>
      <c r="F152" s="10"/>
      <c r="G152" s="12"/>
      <c r="H152" s="10"/>
      <c r="I152" s="11"/>
      <c r="J152" s="50"/>
      <c r="K152" s="52" t="str">
        <f t="shared" si="11"/>
        <v/>
      </c>
      <c r="L152" s="50"/>
      <c r="M152" s="51" t="str">
        <f t="shared" si="12"/>
        <v/>
      </c>
      <c r="N152" s="50"/>
      <c r="O152" s="52"/>
      <c r="P152" s="50"/>
      <c r="Q152" s="51"/>
      <c r="U152" s="13" t="str">
        <f t="shared" si="13"/>
        <v/>
      </c>
      <c r="V152" s="13" t="str">
        <f>IF(ISERROR(MATCH($U152,$U$11:U151,0))=TRUE,U152,"")</f>
        <v/>
      </c>
      <c r="W152" s="13" t="str">
        <f t="shared" si="15"/>
        <v/>
      </c>
      <c r="X152" s="13" t="str">
        <f t="shared" si="14"/>
        <v/>
      </c>
    </row>
    <row r="153" spans="2:24" ht="12.4" thickTop="1" x14ac:dyDescent="0.25">
      <c r="B153" s="58"/>
      <c r="C153" s="1"/>
      <c r="D153" s="2"/>
      <c r="E153" s="3"/>
      <c r="F153" s="2"/>
      <c r="G153" s="4"/>
      <c r="H153" s="2"/>
      <c r="I153" s="3"/>
      <c r="J153" s="38"/>
      <c r="K153" s="40" t="str">
        <f t="shared" si="11"/>
        <v/>
      </c>
      <c r="L153" s="38"/>
      <c r="M153" s="39" t="str">
        <f t="shared" si="12"/>
        <v/>
      </c>
      <c r="N153" s="38"/>
      <c r="O153" s="40"/>
      <c r="P153" s="38"/>
      <c r="Q153" s="39"/>
      <c r="U153" s="13" t="str">
        <f t="shared" si="13"/>
        <v/>
      </c>
      <c r="V153" s="13" t="str">
        <f>IF(ISERROR(MATCH($U153,$U$11:U152,0))=TRUE,U153,"")</f>
        <v/>
      </c>
      <c r="W153" s="13" t="str">
        <f t="shared" si="15"/>
        <v/>
      </c>
      <c r="X153" s="13" t="str">
        <f t="shared" si="14"/>
        <v/>
      </c>
    </row>
    <row r="154" spans="2:24" ht="11.85" x14ac:dyDescent="0.25">
      <c r="B154" s="56"/>
      <c r="C154" s="5"/>
      <c r="D154" s="6"/>
      <c r="E154" s="7"/>
      <c r="F154" s="6"/>
      <c r="G154" s="8"/>
      <c r="H154" s="6"/>
      <c r="I154" s="7"/>
      <c r="J154" s="44"/>
      <c r="K154" s="46" t="str">
        <f t="shared" si="11"/>
        <v/>
      </c>
      <c r="L154" s="44"/>
      <c r="M154" s="45" t="str">
        <f t="shared" si="12"/>
        <v/>
      </c>
      <c r="N154" s="44"/>
      <c r="O154" s="46"/>
      <c r="P154" s="44"/>
      <c r="Q154" s="45"/>
      <c r="U154" s="13" t="str">
        <f t="shared" si="13"/>
        <v/>
      </c>
      <c r="V154" s="13" t="str">
        <f>IF(ISERROR(MATCH($U154,$U$11:U153,0))=TRUE,U154,"")</f>
        <v/>
      </c>
      <c r="W154" s="13" t="str">
        <f t="shared" si="15"/>
        <v/>
      </c>
      <c r="X154" s="13" t="str">
        <f t="shared" si="14"/>
        <v/>
      </c>
    </row>
    <row r="155" spans="2:24" ht="12.4" thickBot="1" x14ac:dyDescent="0.3">
      <c r="B155" s="57"/>
      <c r="C155" s="9"/>
      <c r="D155" s="10"/>
      <c r="E155" s="11"/>
      <c r="F155" s="10"/>
      <c r="G155" s="12"/>
      <c r="H155" s="10"/>
      <c r="I155" s="11"/>
      <c r="J155" s="50"/>
      <c r="K155" s="52" t="str">
        <f t="shared" si="11"/>
        <v/>
      </c>
      <c r="L155" s="50"/>
      <c r="M155" s="51" t="str">
        <f t="shared" si="12"/>
        <v/>
      </c>
      <c r="N155" s="50"/>
      <c r="O155" s="52"/>
      <c r="P155" s="50"/>
      <c r="Q155" s="51"/>
      <c r="U155" s="13" t="str">
        <f t="shared" si="13"/>
        <v/>
      </c>
      <c r="V155" s="13" t="str">
        <f>IF(ISERROR(MATCH($U155,$U$11:U154,0))=TRUE,U155,"")</f>
        <v/>
      </c>
      <c r="W155" s="13" t="str">
        <f t="shared" si="15"/>
        <v/>
      </c>
      <c r="X155" s="13" t="str">
        <f t="shared" si="14"/>
        <v/>
      </c>
    </row>
    <row r="156" spans="2:24" ht="12.4" thickTop="1" x14ac:dyDescent="0.25">
      <c r="B156" s="58"/>
      <c r="C156" s="1"/>
      <c r="D156" s="2"/>
      <c r="E156" s="3"/>
      <c r="F156" s="2"/>
      <c r="G156" s="4"/>
      <c r="H156" s="2"/>
      <c r="I156" s="3"/>
      <c r="J156" s="38"/>
      <c r="K156" s="40" t="str">
        <f t="shared" si="11"/>
        <v/>
      </c>
      <c r="L156" s="38"/>
      <c r="M156" s="39" t="str">
        <f t="shared" si="12"/>
        <v/>
      </c>
      <c r="N156" s="38"/>
      <c r="O156" s="40"/>
      <c r="P156" s="38"/>
      <c r="Q156" s="39"/>
      <c r="U156" s="13" t="str">
        <f t="shared" si="13"/>
        <v/>
      </c>
      <c r="V156" s="13" t="str">
        <f>IF(ISERROR(MATCH($U156,$U$11:U155,0))=TRUE,U156,"")</f>
        <v/>
      </c>
      <c r="W156" s="13" t="str">
        <f t="shared" si="15"/>
        <v/>
      </c>
      <c r="X156" s="13" t="str">
        <f t="shared" si="14"/>
        <v/>
      </c>
    </row>
    <row r="157" spans="2:24" ht="11.85" x14ac:dyDescent="0.25">
      <c r="B157" s="56"/>
      <c r="C157" s="5"/>
      <c r="D157" s="6"/>
      <c r="E157" s="7"/>
      <c r="F157" s="6"/>
      <c r="G157" s="8"/>
      <c r="H157" s="6"/>
      <c r="I157" s="7"/>
      <c r="J157" s="44"/>
      <c r="K157" s="46" t="str">
        <f t="shared" si="11"/>
        <v/>
      </c>
      <c r="L157" s="44"/>
      <c r="M157" s="45" t="str">
        <f t="shared" si="12"/>
        <v/>
      </c>
      <c r="N157" s="44"/>
      <c r="O157" s="46"/>
      <c r="P157" s="44"/>
      <c r="Q157" s="45"/>
      <c r="U157" s="13" t="str">
        <f t="shared" si="13"/>
        <v/>
      </c>
      <c r="V157" s="13" t="str">
        <f>IF(ISERROR(MATCH($U157,$U$11:U156,0))=TRUE,U157,"")</f>
        <v/>
      </c>
      <c r="W157" s="13" t="str">
        <f t="shared" si="15"/>
        <v/>
      </c>
      <c r="X157" s="13" t="str">
        <f t="shared" si="14"/>
        <v/>
      </c>
    </row>
    <row r="158" spans="2:24" ht="12.4" thickBot="1" x14ac:dyDescent="0.3">
      <c r="B158" s="57"/>
      <c r="C158" s="9"/>
      <c r="D158" s="10"/>
      <c r="E158" s="11"/>
      <c r="F158" s="10"/>
      <c r="G158" s="12"/>
      <c r="H158" s="10"/>
      <c r="I158" s="11"/>
      <c r="J158" s="50"/>
      <c r="K158" s="52" t="str">
        <f t="shared" si="11"/>
        <v/>
      </c>
      <c r="L158" s="50"/>
      <c r="M158" s="51" t="str">
        <f t="shared" si="12"/>
        <v/>
      </c>
      <c r="N158" s="50"/>
      <c r="O158" s="52"/>
      <c r="P158" s="50"/>
      <c r="Q158" s="51"/>
      <c r="U158" s="13" t="str">
        <f t="shared" si="13"/>
        <v/>
      </c>
      <c r="V158" s="13" t="str">
        <f>IF(ISERROR(MATCH($U158,$U$11:U157,0))=TRUE,U158,"")</f>
        <v/>
      </c>
      <c r="W158" s="13" t="str">
        <f t="shared" si="15"/>
        <v/>
      </c>
      <c r="X158" s="13" t="str">
        <f t="shared" si="14"/>
        <v/>
      </c>
    </row>
    <row r="159" spans="2:24" ht="12.4" thickTop="1" x14ac:dyDescent="0.25">
      <c r="B159" s="58"/>
      <c r="C159" s="1"/>
      <c r="D159" s="2"/>
      <c r="E159" s="3"/>
      <c r="F159" s="2"/>
      <c r="G159" s="4"/>
      <c r="H159" s="2"/>
      <c r="I159" s="3"/>
      <c r="J159" s="38"/>
      <c r="K159" s="40" t="str">
        <f t="shared" si="11"/>
        <v/>
      </c>
      <c r="L159" s="38"/>
      <c r="M159" s="39" t="str">
        <f t="shared" si="12"/>
        <v/>
      </c>
      <c r="N159" s="38"/>
      <c r="O159" s="40"/>
      <c r="P159" s="38"/>
      <c r="Q159" s="39"/>
      <c r="U159" s="13" t="str">
        <f t="shared" si="13"/>
        <v/>
      </c>
      <c r="V159" s="13" t="str">
        <f>IF(ISERROR(MATCH($U159,$U$11:U158,0))=TRUE,U159,"")</f>
        <v/>
      </c>
      <c r="W159" s="13" t="str">
        <f t="shared" si="15"/>
        <v/>
      </c>
      <c r="X159" s="13" t="str">
        <f t="shared" si="14"/>
        <v/>
      </c>
    </row>
    <row r="160" spans="2:24" ht="11.85" x14ac:dyDescent="0.25">
      <c r="B160" s="56"/>
      <c r="C160" s="5"/>
      <c r="D160" s="6"/>
      <c r="E160" s="7"/>
      <c r="F160" s="6"/>
      <c r="G160" s="8"/>
      <c r="H160" s="6"/>
      <c r="I160" s="7"/>
      <c r="J160" s="44"/>
      <c r="K160" s="46" t="str">
        <f t="shared" si="11"/>
        <v/>
      </c>
      <c r="L160" s="44"/>
      <c r="M160" s="45" t="str">
        <f t="shared" si="12"/>
        <v/>
      </c>
      <c r="N160" s="44"/>
      <c r="O160" s="46"/>
      <c r="P160" s="44"/>
      <c r="Q160" s="45"/>
      <c r="U160" s="13" t="str">
        <f t="shared" si="13"/>
        <v/>
      </c>
      <c r="V160" s="13" t="str">
        <f>IF(ISERROR(MATCH($U160,$U$11:U159,0))=TRUE,U160,"")</f>
        <v/>
      </c>
      <c r="W160" s="13" t="str">
        <f t="shared" si="15"/>
        <v/>
      </c>
      <c r="X160" s="13" t="str">
        <f t="shared" si="14"/>
        <v/>
      </c>
    </row>
    <row r="161" spans="2:24" ht="12.4" thickBot="1" x14ac:dyDescent="0.3">
      <c r="B161" s="57"/>
      <c r="C161" s="9"/>
      <c r="D161" s="10"/>
      <c r="E161" s="11"/>
      <c r="F161" s="10"/>
      <c r="G161" s="12"/>
      <c r="H161" s="10"/>
      <c r="I161" s="11"/>
      <c r="J161" s="50"/>
      <c r="K161" s="52" t="str">
        <f t="shared" si="11"/>
        <v/>
      </c>
      <c r="L161" s="50"/>
      <c r="M161" s="51" t="str">
        <f t="shared" si="12"/>
        <v/>
      </c>
      <c r="N161" s="50"/>
      <c r="O161" s="52"/>
      <c r="P161" s="50"/>
      <c r="Q161" s="51"/>
      <c r="U161" s="13" t="str">
        <f t="shared" si="13"/>
        <v/>
      </c>
      <c r="V161" s="13" t="str">
        <f>IF(ISERROR(MATCH($U161,$U$11:U160,0))=TRUE,U161,"")</f>
        <v/>
      </c>
      <c r="W161" s="13" t="str">
        <f t="shared" si="15"/>
        <v/>
      </c>
      <c r="X161" s="13" t="str">
        <f t="shared" si="14"/>
        <v/>
      </c>
    </row>
    <row r="162" spans="2:24" ht="12.4" thickTop="1" x14ac:dyDescent="0.25">
      <c r="B162" s="58"/>
      <c r="C162" s="1"/>
      <c r="D162" s="2"/>
      <c r="E162" s="3"/>
      <c r="F162" s="2"/>
      <c r="G162" s="4"/>
      <c r="H162" s="2"/>
      <c r="I162" s="3"/>
      <c r="J162" s="38"/>
      <c r="K162" s="40" t="str">
        <f t="shared" si="11"/>
        <v/>
      </c>
      <c r="L162" s="38"/>
      <c r="M162" s="39" t="str">
        <f t="shared" si="12"/>
        <v/>
      </c>
      <c r="N162" s="38"/>
      <c r="O162" s="40"/>
      <c r="P162" s="38"/>
      <c r="Q162" s="39"/>
      <c r="U162" s="13" t="str">
        <f t="shared" si="13"/>
        <v/>
      </c>
      <c r="V162" s="13" t="str">
        <f>IF(ISERROR(MATCH($U162,$U$11:U161,0))=TRUE,U162,"")</f>
        <v/>
      </c>
      <c r="W162" s="13" t="str">
        <f t="shared" si="15"/>
        <v/>
      </c>
      <c r="X162" s="13" t="str">
        <f t="shared" si="14"/>
        <v/>
      </c>
    </row>
    <row r="163" spans="2:24" ht="11.85" x14ac:dyDescent="0.25">
      <c r="B163" s="56"/>
      <c r="C163" s="5"/>
      <c r="D163" s="6"/>
      <c r="E163" s="7"/>
      <c r="F163" s="6"/>
      <c r="G163" s="8"/>
      <c r="H163" s="6"/>
      <c r="I163" s="7"/>
      <c r="J163" s="44"/>
      <c r="K163" s="46" t="str">
        <f t="shared" si="11"/>
        <v/>
      </c>
      <c r="L163" s="44"/>
      <c r="M163" s="45" t="str">
        <f t="shared" si="12"/>
        <v/>
      </c>
      <c r="N163" s="44"/>
      <c r="O163" s="46"/>
      <c r="P163" s="44"/>
      <c r="Q163" s="45"/>
      <c r="U163" s="13" t="str">
        <f t="shared" si="13"/>
        <v/>
      </c>
      <c r="V163" s="13" t="str">
        <f>IF(ISERROR(MATCH($U163,$U$11:U162,0))=TRUE,U163,"")</f>
        <v/>
      </c>
      <c r="W163" s="13" t="str">
        <f t="shared" si="15"/>
        <v/>
      </c>
      <c r="X163" s="13" t="str">
        <f t="shared" si="14"/>
        <v/>
      </c>
    </row>
    <row r="164" spans="2:24" ht="12.4" thickBot="1" x14ac:dyDescent="0.3">
      <c r="B164" s="57"/>
      <c r="C164" s="9"/>
      <c r="D164" s="10"/>
      <c r="E164" s="11"/>
      <c r="F164" s="10"/>
      <c r="G164" s="12"/>
      <c r="H164" s="10"/>
      <c r="I164" s="11"/>
      <c r="J164" s="50"/>
      <c r="K164" s="52" t="str">
        <f t="shared" si="11"/>
        <v/>
      </c>
      <c r="L164" s="50"/>
      <c r="M164" s="51" t="str">
        <f t="shared" si="12"/>
        <v/>
      </c>
      <c r="N164" s="50"/>
      <c r="O164" s="52"/>
      <c r="P164" s="50"/>
      <c r="Q164" s="51"/>
      <c r="U164" s="13" t="str">
        <f t="shared" si="13"/>
        <v/>
      </c>
      <c r="V164" s="13" t="str">
        <f>IF(ISERROR(MATCH($U164,$U$11:U163,0))=TRUE,U164,"")</f>
        <v/>
      </c>
      <c r="W164" s="13" t="str">
        <f t="shared" si="15"/>
        <v/>
      </c>
      <c r="X164" s="13" t="str">
        <f t="shared" si="14"/>
        <v/>
      </c>
    </row>
    <row r="165" spans="2:24" ht="12.4" thickTop="1" x14ac:dyDescent="0.25">
      <c r="B165" s="58"/>
      <c r="C165" s="1"/>
      <c r="D165" s="2"/>
      <c r="E165" s="3"/>
      <c r="F165" s="2"/>
      <c r="G165" s="4"/>
      <c r="H165" s="2"/>
      <c r="I165" s="3"/>
      <c r="J165" s="38"/>
      <c r="K165" s="40" t="str">
        <f t="shared" si="11"/>
        <v/>
      </c>
      <c r="L165" s="38"/>
      <c r="M165" s="39" t="str">
        <f t="shared" si="12"/>
        <v/>
      </c>
      <c r="N165" s="38"/>
      <c r="O165" s="40"/>
      <c r="P165" s="38"/>
      <c r="Q165" s="39"/>
      <c r="U165" s="13" t="str">
        <f t="shared" si="13"/>
        <v/>
      </c>
      <c r="V165" s="13" t="str">
        <f>IF(ISERROR(MATCH($U165,$U$11:U164,0))=TRUE,U165,"")</f>
        <v/>
      </c>
      <c r="W165" s="13" t="str">
        <f t="shared" si="15"/>
        <v/>
      </c>
      <c r="X165" s="13" t="str">
        <f t="shared" si="14"/>
        <v/>
      </c>
    </row>
    <row r="166" spans="2:24" ht="11.85" x14ac:dyDescent="0.25">
      <c r="B166" s="56"/>
      <c r="C166" s="5"/>
      <c r="D166" s="6"/>
      <c r="E166" s="7"/>
      <c r="F166" s="6"/>
      <c r="G166" s="8"/>
      <c r="H166" s="6"/>
      <c r="I166" s="7"/>
      <c r="J166" s="44"/>
      <c r="K166" s="46" t="str">
        <f t="shared" si="11"/>
        <v/>
      </c>
      <c r="L166" s="44"/>
      <c r="M166" s="45" t="str">
        <f t="shared" si="12"/>
        <v/>
      </c>
      <c r="N166" s="44"/>
      <c r="O166" s="46"/>
      <c r="P166" s="44"/>
      <c r="Q166" s="45"/>
      <c r="U166" s="13" t="str">
        <f t="shared" si="13"/>
        <v/>
      </c>
      <c r="V166" s="13" t="str">
        <f>IF(ISERROR(MATCH($U166,$U$11:U165,0))=TRUE,U166,"")</f>
        <v/>
      </c>
      <c r="W166" s="13" t="str">
        <f t="shared" si="15"/>
        <v/>
      </c>
      <c r="X166" s="13" t="str">
        <f t="shared" si="14"/>
        <v/>
      </c>
    </row>
    <row r="167" spans="2:24" ht="12.4" thickBot="1" x14ac:dyDescent="0.3">
      <c r="B167" s="57"/>
      <c r="C167" s="9"/>
      <c r="D167" s="10"/>
      <c r="E167" s="11"/>
      <c r="F167" s="10"/>
      <c r="G167" s="12"/>
      <c r="H167" s="10"/>
      <c r="I167" s="11"/>
      <c r="J167" s="50"/>
      <c r="K167" s="52" t="str">
        <f t="shared" si="11"/>
        <v/>
      </c>
      <c r="L167" s="50"/>
      <c r="M167" s="51" t="str">
        <f t="shared" si="12"/>
        <v/>
      </c>
      <c r="N167" s="50"/>
      <c r="O167" s="52"/>
      <c r="P167" s="50"/>
      <c r="Q167" s="51"/>
      <c r="U167" s="13" t="str">
        <f t="shared" si="13"/>
        <v/>
      </c>
      <c r="V167" s="13" t="str">
        <f>IF(ISERROR(MATCH($U167,$U$11:U166,0))=TRUE,U167,"")</f>
        <v/>
      </c>
      <c r="W167" s="13" t="str">
        <f t="shared" si="15"/>
        <v/>
      </c>
      <c r="X167" s="13" t="str">
        <f t="shared" si="14"/>
        <v/>
      </c>
    </row>
    <row r="168" spans="2:24" ht="12.4" thickTop="1" x14ac:dyDescent="0.25">
      <c r="B168" s="58"/>
      <c r="C168" s="1"/>
      <c r="D168" s="2"/>
      <c r="E168" s="3"/>
      <c r="F168" s="2"/>
      <c r="G168" s="4"/>
      <c r="H168" s="2"/>
      <c r="I168" s="3"/>
      <c r="J168" s="38"/>
      <c r="K168" s="40" t="str">
        <f t="shared" si="11"/>
        <v/>
      </c>
      <c r="L168" s="38"/>
      <c r="M168" s="39" t="str">
        <f t="shared" si="12"/>
        <v/>
      </c>
      <c r="N168" s="38"/>
      <c r="O168" s="40"/>
      <c r="P168" s="38"/>
      <c r="Q168" s="39"/>
      <c r="U168" s="13" t="str">
        <f t="shared" si="13"/>
        <v/>
      </c>
      <c r="V168" s="13" t="str">
        <f>IF(ISERROR(MATCH($U168,$U$11:U167,0))=TRUE,U168,"")</f>
        <v/>
      </c>
      <c r="W168" s="13" t="str">
        <f t="shared" si="15"/>
        <v/>
      </c>
      <c r="X168" s="13" t="str">
        <f t="shared" si="14"/>
        <v/>
      </c>
    </row>
    <row r="169" spans="2:24" ht="11.85" x14ac:dyDescent="0.25">
      <c r="B169" s="56"/>
      <c r="C169" s="5"/>
      <c r="D169" s="6"/>
      <c r="E169" s="7"/>
      <c r="F169" s="6"/>
      <c r="G169" s="8"/>
      <c r="H169" s="6"/>
      <c r="I169" s="7"/>
      <c r="J169" s="44"/>
      <c r="K169" s="46" t="str">
        <f t="shared" si="11"/>
        <v/>
      </c>
      <c r="L169" s="44"/>
      <c r="M169" s="45" t="str">
        <f t="shared" si="12"/>
        <v/>
      </c>
      <c r="N169" s="44"/>
      <c r="O169" s="46"/>
      <c r="P169" s="44"/>
      <c r="Q169" s="45"/>
      <c r="U169" s="13" t="str">
        <f t="shared" si="13"/>
        <v/>
      </c>
      <c r="V169" s="13" t="str">
        <f>IF(ISERROR(MATCH($U169,$U$11:U168,0))=TRUE,U169,"")</f>
        <v/>
      </c>
      <c r="W169" s="13" t="str">
        <f t="shared" si="15"/>
        <v/>
      </c>
      <c r="X169" s="13" t="str">
        <f t="shared" si="14"/>
        <v/>
      </c>
    </row>
    <row r="170" spans="2:24" ht="12.4" thickBot="1" x14ac:dyDescent="0.3">
      <c r="B170" s="57"/>
      <c r="C170" s="9"/>
      <c r="D170" s="10"/>
      <c r="E170" s="11"/>
      <c r="F170" s="10"/>
      <c r="G170" s="12"/>
      <c r="H170" s="10"/>
      <c r="I170" s="11"/>
      <c r="J170" s="50"/>
      <c r="K170" s="52" t="str">
        <f t="shared" si="11"/>
        <v/>
      </c>
      <c r="L170" s="50"/>
      <c r="M170" s="51" t="str">
        <f t="shared" si="12"/>
        <v/>
      </c>
      <c r="N170" s="50"/>
      <c r="O170" s="52"/>
      <c r="P170" s="50"/>
      <c r="Q170" s="51"/>
      <c r="U170" s="13" t="str">
        <f t="shared" si="13"/>
        <v/>
      </c>
      <c r="V170" s="13" t="str">
        <f>IF(ISERROR(MATCH($U170,$U$11:U169,0))=TRUE,U170,"")</f>
        <v/>
      </c>
      <c r="W170" s="13" t="str">
        <f t="shared" si="15"/>
        <v/>
      </c>
      <c r="X170" s="13" t="str">
        <f t="shared" si="14"/>
        <v/>
      </c>
    </row>
    <row r="171" spans="2:24" ht="12.4" thickTop="1" x14ac:dyDescent="0.25">
      <c r="B171" s="58"/>
      <c r="C171" s="1"/>
      <c r="D171" s="2"/>
      <c r="E171" s="3"/>
      <c r="F171" s="2"/>
      <c r="G171" s="4"/>
      <c r="H171" s="2"/>
      <c r="I171" s="3"/>
      <c r="J171" s="38"/>
      <c r="K171" s="40" t="str">
        <f t="shared" si="11"/>
        <v/>
      </c>
      <c r="L171" s="38"/>
      <c r="M171" s="39" t="str">
        <f t="shared" si="12"/>
        <v/>
      </c>
      <c r="N171" s="38"/>
      <c r="O171" s="40"/>
      <c r="P171" s="38"/>
      <c r="Q171" s="39"/>
      <c r="U171" s="13" t="str">
        <f t="shared" si="13"/>
        <v/>
      </c>
      <c r="V171" s="13" t="str">
        <f>IF(ISERROR(MATCH($U171,$U$11:U170,0))=TRUE,U171,"")</f>
        <v/>
      </c>
      <c r="W171" s="13" t="str">
        <f t="shared" si="15"/>
        <v/>
      </c>
      <c r="X171" s="13" t="str">
        <f t="shared" si="14"/>
        <v/>
      </c>
    </row>
    <row r="172" spans="2:24" ht="11.85" x14ac:dyDescent="0.25">
      <c r="B172" s="56"/>
      <c r="C172" s="5"/>
      <c r="D172" s="6"/>
      <c r="E172" s="7"/>
      <c r="F172" s="6"/>
      <c r="G172" s="8"/>
      <c r="H172" s="6"/>
      <c r="I172" s="7"/>
      <c r="J172" s="44"/>
      <c r="K172" s="46" t="str">
        <f t="shared" si="11"/>
        <v/>
      </c>
      <c r="L172" s="44"/>
      <c r="M172" s="45" t="str">
        <f t="shared" si="12"/>
        <v/>
      </c>
      <c r="N172" s="44"/>
      <c r="O172" s="46"/>
      <c r="P172" s="44"/>
      <c r="Q172" s="45"/>
      <c r="U172" s="13" t="str">
        <f t="shared" si="13"/>
        <v/>
      </c>
      <c r="V172" s="13" t="str">
        <f>IF(ISERROR(MATCH($U172,$U$11:U171,0))=TRUE,U172,"")</f>
        <v/>
      </c>
      <c r="W172" s="13" t="str">
        <f t="shared" si="15"/>
        <v/>
      </c>
      <c r="X172" s="13" t="str">
        <f t="shared" si="14"/>
        <v/>
      </c>
    </row>
    <row r="173" spans="2:24" ht="12.4" thickBot="1" x14ac:dyDescent="0.3">
      <c r="B173" s="57"/>
      <c r="C173" s="9"/>
      <c r="D173" s="10"/>
      <c r="E173" s="11"/>
      <c r="F173" s="10"/>
      <c r="G173" s="12"/>
      <c r="H173" s="10"/>
      <c r="I173" s="11"/>
      <c r="J173" s="50"/>
      <c r="K173" s="52" t="str">
        <f t="shared" si="11"/>
        <v/>
      </c>
      <c r="L173" s="50"/>
      <c r="M173" s="51" t="str">
        <f t="shared" si="12"/>
        <v/>
      </c>
      <c r="N173" s="50"/>
      <c r="O173" s="52"/>
      <c r="P173" s="50"/>
      <c r="Q173" s="51"/>
      <c r="U173" s="13" t="str">
        <f t="shared" si="13"/>
        <v/>
      </c>
      <c r="V173" s="13" t="str">
        <f>IF(ISERROR(MATCH($U173,$U$11:U172,0))=TRUE,U173,"")</f>
        <v/>
      </c>
      <c r="W173" s="13" t="str">
        <f t="shared" si="15"/>
        <v/>
      </c>
      <c r="X173" s="13" t="str">
        <f t="shared" si="14"/>
        <v/>
      </c>
    </row>
    <row r="174" spans="2:24" ht="12.4" thickTop="1" x14ac:dyDescent="0.25">
      <c r="B174" s="58"/>
      <c r="C174" s="1"/>
      <c r="D174" s="2"/>
      <c r="E174" s="3"/>
      <c r="F174" s="2"/>
      <c r="G174" s="4"/>
      <c r="H174" s="2"/>
      <c r="I174" s="3"/>
      <c r="J174" s="38"/>
      <c r="K174" s="40" t="str">
        <f t="shared" si="11"/>
        <v/>
      </c>
      <c r="L174" s="38"/>
      <c r="M174" s="39" t="str">
        <f t="shared" si="12"/>
        <v/>
      </c>
      <c r="N174" s="38"/>
      <c r="O174" s="40"/>
      <c r="P174" s="38"/>
      <c r="Q174" s="39"/>
      <c r="U174" s="13" t="str">
        <f t="shared" si="13"/>
        <v/>
      </c>
      <c r="V174" s="13" t="str">
        <f>IF(ISERROR(MATCH($U174,$U$11:U173,0))=TRUE,U174,"")</f>
        <v/>
      </c>
      <c r="W174" s="13" t="str">
        <f t="shared" si="15"/>
        <v/>
      </c>
      <c r="X174" s="13" t="str">
        <f t="shared" si="14"/>
        <v/>
      </c>
    </row>
    <row r="175" spans="2:24" ht="11.85" x14ac:dyDescent="0.25">
      <c r="B175" s="56"/>
      <c r="C175" s="5"/>
      <c r="D175" s="6"/>
      <c r="E175" s="7"/>
      <c r="F175" s="6"/>
      <c r="G175" s="8"/>
      <c r="H175" s="6"/>
      <c r="I175" s="7"/>
      <c r="J175" s="44"/>
      <c r="K175" s="46" t="str">
        <f t="shared" si="11"/>
        <v/>
      </c>
      <c r="L175" s="44"/>
      <c r="M175" s="45" t="str">
        <f t="shared" si="12"/>
        <v/>
      </c>
      <c r="N175" s="44"/>
      <c r="O175" s="46"/>
      <c r="P175" s="44"/>
      <c r="Q175" s="45"/>
      <c r="U175" s="13" t="str">
        <f t="shared" si="13"/>
        <v/>
      </c>
      <c r="V175" s="13" t="str">
        <f>IF(ISERROR(MATCH($U175,$U$11:U174,0))=TRUE,U175,"")</f>
        <v/>
      </c>
      <c r="W175" s="13" t="str">
        <f t="shared" si="15"/>
        <v/>
      </c>
      <c r="X175" s="13" t="str">
        <f t="shared" si="14"/>
        <v/>
      </c>
    </row>
    <row r="176" spans="2:24" ht="12.4" thickBot="1" x14ac:dyDescent="0.3">
      <c r="B176" s="57"/>
      <c r="C176" s="9"/>
      <c r="D176" s="10"/>
      <c r="E176" s="11"/>
      <c r="F176" s="10"/>
      <c r="G176" s="12"/>
      <c r="H176" s="10"/>
      <c r="I176" s="11"/>
      <c r="J176" s="50"/>
      <c r="K176" s="52" t="str">
        <f t="shared" si="11"/>
        <v/>
      </c>
      <c r="L176" s="50"/>
      <c r="M176" s="51" t="str">
        <f t="shared" si="12"/>
        <v/>
      </c>
      <c r="N176" s="50"/>
      <c r="O176" s="52"/>
      <c r="P176" s="50"/>
      <c r="Q176" s="51"/>
      <c r="U176" s="13" t="str">
        <f t="shared" si="13"/>
        <v/>
      </c>
      <c r="V176" s="13" t="str">
        <f>IF(ISERROR(MATCH($U176,$U$11:U175,0))=TRUE,U176,"")</f>
        <v/>
      </c>
      <c r="W176" s="13" t="str">
        <f t="shared" si="15"/>
        <v/>
      </c>
      <c r="X176" s="13" t="str">
        <f t="shared" si="14"/>
        <v/>
      </c>
    </row>
    <row r="177" spans="2:24" ht="12.4" thickTop="1" x14ac:dyDescent="0.25">
      <c r="B177" s="58"/>
      <c r="C177" s="1"/>
      <c r="D177" s="2"/>
      <c r="E177" s="3"/>
      <c r="F177" s="2"/>
      <c r="G177" s="4"/>
      <c r="H177" s="2"/>
      <c r="I177" s="3"/>
      <c r="J177" s="38"/>
      <c r="K177" s="40" t="str">
        <f t="shared" si="11"/>
        <v/>
      </c>
      <c r="L177" s="38"/>
      <c r="M177" s="39" t="str">
        <f t="shared" si="12"/>
        <v/>
      </c>
      <c r="N177" s="38"/>
      <c r="O177" s="40"/>
      <c r="P177" s="38"/>
      <c r="Q177" s="39"/>
      <c r="U177" s="13" t="str">
        <f t="shared" si="13"/>
        <v/>
      </c>
      <c r="V177" s="13" t="str">
        <f>IF(ISERROR(MATCH($U177,$U$11:U176,0))=TRUE,U177,"")</f>
        <v/>
      </c>
      <c r="W177" s="13" t="str">
        <f t="shared" si="15"/>
        <v/>
      </c>
      <c r="X177" s="13" t="str">
        <f t="shared" si="14"/>
        <v/>
      </c>
    </row>
    <row r="178" spans="2:24" ht="11.85" x14ac:dyDescent="0.25">
      <c r="B178" s="56"/>
      <c r="C178" s="5"/>
      <c r="D178" s="6"/>
      <c r="E178" s="7"/>
      <c r="F178" s="6"/>
      <c r="G178" s="8"/>
      <c r="H178" s="6"/>
      <c r="I178" s="7"/>
      <c r="J178" s="44"/>
      <c r="K178" s="46" t="str">
        <f t="shared" si="11"/>
        <v/>
      </c>
      <c r="L178" s="44"/>
      <c r="M178" s="45" t="str">
        <f t="shared" si="12"/>
        <v/>
      </c>
      <c r="N178" s="44"/>
      <c r="O178" s="46"/>
      <c r="P178" s="44"/>
      <c r="Q178" s="45"/>
      <c r="U178" s="13" t="str">
        <f t="shared" si="13"/>
        <v/>
      </c>
      <c r="V178" s="13" t="str">
        <f>IF(ISERROR(MATCH($U178,$U$11:U177,0))=TRUE,U178,"")</f>
        <v/>
      </c>
      <c r="W178" s="13" t="str">
        <f t="shared" si="15"/>
        <v/>
      </c>
      <c r="X178" s="13" t="str">
        <f t="shared" si="14"/>
        <v/>
      </c>
    </row>
    <row r="179" spans="2:24" ht="12.4" thickBot="1" x14ac:dyDescent="0.3">
      <c r="B179" s="57"/>
      <c r="C179" s="9"/>
      <c r="D179" s="10"/>
      <c r="E179" s="11"/>
      <c r="F179" s="10"/>
      <c r="G179" s="12"/>
      <c r="H179" s="10"/>
      <c r="I179" s="11"/>
      <c r="J179" s="50"/>
      <c r="K179" s="52" t="str">
        <f t="shared" si="11"/>
        <v/>
      </c>
      <c r="L179" s="50"/>
      <c r="M179" s="51" t="str">
        <f t="shared" si="12"/>
        <v/>
      </c>
      <c r="N179" s="50"/>
      <c r="O179" s="52"/>
      <c r="P179" s="50"/>
      <c r="Q179" s="51"/>
      <c r="U179" s="13" t="str">
        <f t="shared" si="13"/>
        <v/>
      </c>
      <c r="V179" s="13" t="str">
        <f>IF(ISERROR(MATCH($U179,$U$11:U178,0))=TRUE,U179,"")</f>
        <v/>
      </c>
      <c r="W179" s="13" t="str">
        <f t="shared" si="15"/>
        <v/>
      </c>
      <c r="X179" s="13" t="str">
        <f t="shared" si="14"/>
        <v/>
      </c>
    </row>
    <row r="180" spans="2:24" ht="12.4" thickTop="1" x14ac:dyDescent="0.25">
      <c r="B180" s="58"/>
      <c r="C180" s="1"/>
      <c r="D180" s="2"/>
      <c r="E180" s="3"/>
      <c r="F180" s="2"/>
      <c r="G180" s="4"/>
      <c r="H180" s="2"/>
      <c r="I180" s="3"/>
      <c r="J180" s="38"/>
      <c r="K180" s="40" t="str">
        <f t="shared" si="11"/>
        <v/>
      </c>
      <c r="L180" s="38"/>
      <c r="M180" s="39" t="str">
        <f t="shared" si="12"/>
        <v/>
      </c>
      <c r="N180" s="38"/>
      <c r="O180" s="40"/>
      <c r="P180" s="38"/>
      <c r="Q180" s="39"/>
      <c r="U180" s="13" t="str">
        <f t="shared" si="13"/>
        <v/>
      </c>
      <c r="V180" s="13" t="str">
        <f>IF(ISERROR(MATCH($U180,$U$11:U179,0))=TRUE,U180,"")</f>
        <v/>
      </c>
      <c r="W180" s="13" t="str">
        <f t="shared" si="15"/>
        <v/>
      </c>
      <c r="X180" s="13" t="str">
        <f t="shared" si="14"/>
        <v/>
      </c>
    </row>
    <row r="181" spans="2:24" ht="11.85" x14ac:dyDescent="0.25">
      <c r="B181" s="56"/>
      <c r="C181" s="5"/>
      <c r="D181" s="6"/>
      <c r="E181" s="7"/>
      <c r="F181" s="6"/>
      <c r="G181" s="8"/>
      <c r="H181" s="6"/>
      <c r="I181" s="7"/>
      <c r="J181" s="44"/>
      <c r="K181" s="46" t="str">
        <f t="shared" si="11"/>
        <v/>
      </c>
      <c r="L181" s="44"/>
      <c r="M181" s="45" t="str">
        <f t="shared" si="12"/>
        <v/>
      </c>
      <c r="N181" s="44"/>
      <c r="O181" s="46"/>
      <c r="P181" s="44"/>
      <c r="Q181" s="45"/>
      <c r="U181" s="13" t="str">
        <f t="shared" si="13"/>
        <v/>
      </c>
      <c r="V181" s="13" t="str">
        <f>IF(ISERROR(MATCH($U181,$U$11:U180,0))=TRUE,U181,"")</f>
        <v/>
      </c>
      <c r="W181" s="13" t="str">
        <f t="shared" si="15"/>
        <v/>
      </c>
      <c r="X181" s="13" t="str">
        <f t="shared" si="14"/>
        <v/>
      </c>
    </row>
    <row r="182" spans="2:24" ht="12.4" thickBot="1" x14ac:dyDescent="0.3">
      <c r="B182" s="57"/>
      <c r="C182" s="9"/>
      <c r="D182" s="10"/>
      <c r="E182" s="11"/>
      <c r="F182" s="10"/>
      <c r="G182" s="12"/>
      <c r="H182" s="10"/>
      <c r="I182" s="11"/>
      <c r="J182" s="50"/>
      <c r="K182" s="52" t="str">
        <f t="shared" si="11"/>
        <v/>
      </c>
      <c r="L182" s="50"/>
      <c r="M182" s="51" t="str">
        <f t="shared" si="12"/>
        <v/>
      </c>
      <c r="N182" s="50"/>
      <c r="O182" s="52"/>
      <c r="P182" s="50"/>
      <c r="Q182" s="51"/>
      <c r="U182" s="13" t="str">
        <f t="shared" si="13"/>
        <v/>
      </c>
      <c r="V182" s="13" t="str">
        <f>IF(ISERROR(MATCH($U182,$U$11:U181,0))=TRUE,U182,"")</f>
        <v/>
      </c>
      <c r="W182" s="13" t="str">
        <f t="shared" si="15"/>
        <v/>
      </c>
      <c r="X182" s="13" t="str">
        <f t="shared" si="14"/>
        <v/>
      </c>
    </row>
    <row r="183" spans="2:24" ht="12.4" thickTop="1" x14ac:dyDescent="0.25">
      <c r="B183" s="58"/>
      <c r="C183" s="1"/>
      <c r="D183" s="2"/>
      <c r="E183" s="3"/>
      <c r="F183" s="2"/>
      <c r="G183" s="4"/>
      <c r="H183" s="2"/>
      <c r="I183" s="3"/>
      <c r="J183" s="38"/>
      <c r="K183" s="40" t="str">
        <f t="shared" si="11"/>
        <v/>
      </c>
      <c r="L183" s="38"/>
      <c r="M183" s="39" t="str">
        <f t="shared" si="12"/>
        <v/>
      </c>
      <c r="N183" s="38"/>
      <c r="O183" s="40"/>
      <c r="P183" s="38"/>
      <c r="Q183" s="39"/>
      <c r="U183" s="13" t="str">
        <f t="shared" si="13"/>
        <v/>
      </c>
      <c r="V183" s="13" t="str">
        <f>IF(ISERROR(MATCH($U183,$U$11:U182,0))=TRUE,U183,"")</f>
        <v/>
      </c>
      <c r="W183" s="13" t="str">
        <f t="shared" si="15"/>
        <v/>
      </c>
      <c r="X183" s="13" t="str">
        <f t="shared" si="14"/>
        <v/>
      </c>
    </row>
    <row r="184" spans="2:24" ht="11.85" x14ac:dyDescent="0.25">
      <c r="B184" s="56"/>
      <c r="C184" s="5"/>
      <c r="D184" s="6"/>
      <c r="E184" s="7"/>
      <c r="F184" s="6"/>
      <c r="G184" s="8"/>
      <c r="H184" s="6"/>
      <c r="I184" s="7"/>
      <c r="J184" s="44"/>
      <c r="K184" s="46" t="str">
        <f t="shared" si="11"/>
        <v/>
      </c>
      <c r="L184" s="44"/>
      <c r="M184" s="45" t="str">
        <f t="shared" si="12"/>
        <v/>
      </c>
      <c r="N184" s="44"/>
      <c r="O184" s="46"/>
      <c r="P184" s="44"/>
      <c r="Q184" s="45"/>
      <c r="U184" s="13" t="str">
        <f t="shared" si="13"/>
        <v/>
      </c>
      <c r="V184" s="13" t="str">
        <f>IF(ISERROR(MATCH($U184,$U$11:U183,0))=TRUE,U184,"")</f>
        <v/>
      </c>
      <c r="W184" s="13" t="str">
        <f t="shared" si="15"/>
        <v/>
      </c>
      <c r="X184" s="13" t="str">
        <f t="shared" si="14"/>
        <v/>
      </c>
    </row>
    <row r="185" spans="2:24" ht="12.4" thickBot="1" x14ac:dyDescent="0.3">
      <c r="B185" s="57"/>
      <c r="C185" s="9"/>
      <c r="D185" s="10"/>
      <c r="E185" s="11"/>
      <c r="F185" s="10"/>
      <c r="G185" s="12"/>
      <c r="H185" s="10"/>
      <c r="I185" s="11"/>
      <c r="J185" s="50"/>
      <c r="K185" s="52" t="str">
        <f t="shared" si="11"/>
        <v/>
      </c>
      <c r="L185" s="50"/>
      <c r="M185" s="51" t="str">
        <f t="shared" si="12"/>
        <v/>
      </c>
      <c r="N185" s="50"/>
      <c r="O185" s="52"/>
      <c r="P185" s="50"/>
      <c r="Q185" s="51"/>
      <c r="U185" s="13" t="str">
        <f t="shared" si="13"/>
        <v/>
      </c>
      <c r="V185" s="13" t="str">
        <f>IF(ISERROR(MATCH($U185,$U$11:U184,0))=TRUE,U185,"")</f>
        <v/>
      </c>
      <c r="W185" s="13" t="str">
        <f t="shared" si="15"/>
        <v/>
      </c>
      <c r="X185" s="13" t="str">
        <f t="shared" si="14"/>
        <v/>
      </c>
    </row>
    <row r="186" spans="2:24" ht="12.4" thickTop="1" x14ac:dyDescent="0.25">
      <c r="B186" s="58"/>
      <c r="C186" s="1"/>
      <c r="D186" s="2"/>
      <c r="E186" s="3"/>
      <c r="F186" s="2"/>
      <c r="G186" s="4"/>
      <c r="H186" s="2"/>
      <c r="I186" s="3"/>
      <c r="J186" s="38"/>
      <c r="K186" s="40" t="str">
        <f t="shared" si="11"/>
        <v/>
      </c>
      <c r="L186" s="38"/>
      <c r="M186" s="39" t="str">
        <f t="shared" si="12"/>
        <v/>
      </c>
      <c r="N186" s="38"/>
      <c r="O186" s="40"/>
      <c r="P186" s="38"/>
      <c r="Q186" s="39"/>
      <c r="U186" s="13" t="str">
        <f t="shared" si="13"/>
        <v/>
      </c>
      <c r="V186" s="13" t="str">
        <f>IF(ISERROR(MATCH($U186,$U$11:U185,0))=TRUE,U186,"")</f>
        <v/>
      </c>
      <c r="W186" s="13" t="str">
        <f t="shared" si="15"/>
        <v/>
      </c>
      <c r="X186" s="13" t="str">
        <f t="shared" si="14"/>
        <v/>
      </c>
    </row>
    <row r="187" spans="2:24" ht="11.85" x14ac:dyDescent="0.25">
      <c r="B187" s="56"/>
      <c r="C187" s="5"/>
      <c r="D187" s="6"/>
      <c r="E187" s="7"/>
      <c r="F187" s="6"/>
      <c r="G187" s="8"/>
      <c r="H187" s="6"/>
      <c r="I187" s="7"/>
      <c r="J187" s="44"/>
      <c r="K187" s="46" t="str">
        <f t="shared" si="11"/>
        <v/>
      </c>
      <c r="L187" s="44"/>
      <c r="M187" s="45" t="str">
        <f t="shared" si="12"/>
        <v/>
      </c>
      <c r="N187" s="44"/>
      <c r="O187" s="46"/>
      <c r="P187" s="44"/>
      <c r="Q187" s="45"/>
      <c r="U187" s="13" t="str">
        <f t="shared" si="13"/>
        <v/>
      </c>
      <c r="V187" s="13" t="str">
        <f>IF(ISERROR(MATCH($U187,$U$11:U186,0))=TRUE,U187,"")</f>
        <v/>
      </c>
      <c r="W187" s="13" t="str">
        <f t="shared" si="15"/>
        <v/>
      </c>
      <c r="X187" s="13" t="str">
        <f t="shared" si="14"/>
        <v/>
      </c>
    </row>
    <row r="188" spans="2:24" ht="12.4" thickBot="1" x14ac:dyDescent="0.3">
      <c r="B188" s="57"/>
      <c r="C188" s="9"/>
      <c r="D188" s="10"/>
      <c r="E188" s="11"/>
      <c r="F188" s="10"/>
      <c r="G188" s="12"/>
      <c r="H188" s="10"/>
      <c r="I188" s="11"/>
      <c r="J188" s="50"/>
      <c r="K188" s="52" t="str">
        <f t="shared" si="11"/>
        <v/>
      </c>
      <c r="L188" s="50"/>
      <c r="M188" s="51" t="str">
        <f t="shared" si="12"/>
        <v/>
      </c>
      <c r="N188" s="50"/>
      <c r="O188" s="52"/>
      <c r="P188" s="50"/>
      <c r="Q188" s="51"/>
      <c r="U188" s="13" t="str">
        <f t="shared" si="13"/>
        <v/>
      </c>
      <c r="V188" s="13" t="str">
        <f>IF(ISERROR(MATCH($U188,$U$11:U187,0))=TRUE,U188,"")</f>
        <v/>
      </c>
      <c r="W188" s="13" t="str">
        <f t="shared" si="15"/>
        <v/>
      </c>
      <c r="X188" s="13" t="str">
        <f t="shared" si="14"/>
        <v/>
      </c>
    </row>
    <row r="189" spans="2:24" ht="12.4" thickTop="1" x14ac:dyDescent="0.25">
      <c r="B189" s="58"/>
      <c r="C189" s="1"/>
      <c r="D189" s="2"/>
      <c r="E189" s="3"/>
      <c r="F189" s="2"/>
      <c r="G189" s="4"/>
      <c r="H189" s="2"/>
      <c r="I189" s="3"/>
      <c r="J189" s="38"/>
      <c r="K189" s="40" t="str">
        <f t="shared" si="11"/>
        <v/>
      </c>
      <c r="L189" s="38"/>
      <c r="M189" s="39" t="str">
        <f t="shared" si="12"/>
        <v/>
      </c>
      <c r="N189" s="38"/>
      <c r="O189" s="40"/>
      <c r="P189" s="38"/>
      <c r="Q189" s="39"/>
      <c r="U189" s="13" t="str">
        <f t="shared" si="13"/>
        <v/>
      </c>
      <c r="V189" s="13" t="str">
        <f>IF(ISERROR(MATCH($U189,$U$11:U188,0))=TRUE,U189,"")</f>
        <v/>
      </c>
      <c r="W189" s="13" t="str">
        <f t="shared" si="15"/>
        <v/>
      </c>
      <c r="X189" s="13" t="str">
        <f t="shared" si="14"/>
        <v/>
      </c>
    </row>
    <row r="190" spans="2:24" ht="11.85" x14ac:dyDescent="0.25">
      <c r="B190" s="56"/>
      <c r="C190" s="5"/>
      <c r="D190" s="6"/>
      <c r="E190" s="7"/>
      <c r="F190" s="6"/>
      <c r="G190" s="8"/>
      <c r="H190" s="6"/>
      <c r="I190" s="7"/>
      <c r="J190" s="44"/>
      <c r="K190" s="46" t="str">
        <f t="shared" si="11"/>
        <v/>
      </c>
      <c r="L190" s="44"/>
      <c r="M190" s="45" t="str">
        <f t="shared" si="12"/>
        <v/>
      </c>
      <c r="N190" s="44"/>
      <c r="O190" s="46"/>
      <c r="P190" s="44"/>
      <c r="Q190" s="45"/>
      <c r="U190" s="13" t="str">
        <f t="shared" si="13"/>
        <v/>
      </c>
      <c r="V190" s="13" t="str">
        <f>IF(ISERROR(MATCH($U190,$U$11:U189,0))=TRUE,U190,"")</f>
        <v/>
      </c>
      <c r="W190" s="13" t="str">
        <f t="shared" si="15"/>
        <v/>
      </c>
      <c r="X190" s="13" t="str">
        <f t="shared" si="14"/>
        <v/>
      </c>
    </row>
    <row r="191" spans="2:24" ht="12.4" thickBot="1" x14ac:dyDescent="0.3">
      <c r="B191" s="57"/>
      <c r="C191" s="9"/>
      <c r="D191" s="10"/>
      <c r="E191" s="11"/>
      <c r="F191" s="10"/>
      <c r="G191" s="12"/>
      <c r="H191" s="10"/>
      <c r="I191" s="11"/>
      <c r="J191" s="50"/>
      <c r="K191" s="52" t="str">
        <f t="shared" si="11"/>
        <v/>
      </c>
      <c r="L191" s="50"/>
      <c r="M191" s="51" t="str">
        <f t="shared" si="12"/>
        <v/>
      </c>
      <c r="N191" s="50"/>
      <c r="O191" s="52"/>
      <c r="P191" s="50"/>
      <c r="Q191" s="51"/>
      <c r="U191" s="13" t="str">
        <f t="shared" si="13"/>
        <v/>
      </c>
      <c r="V191" s="13" t="str">
        <f>IF(ISERROR(MATCH($U191,$U$11:U190,0))=TRUE,U191,"")</f>
        <v/>
      </c>
      <c r="W191" s="13" t="str">
        <f t="shared" si="15"/>
        <v/>
      </c>
      <c r="X191" s="13" t="str">
        <f t="shared" si="14"/>
        <v/>
      </c>
    </row>
    <row r="192" spans="2:24" ht="12.4" thickTop="1" x14ac:dyDescent="0.25">
      <c r="B192" s="58"/>
      <c r="C192" s="1"/>
      <c r="D192" s="2"/>
      <c r="E192" s="3"/>
      <c r="F192" s="2"/>
      <c r="G192" s="4"/>
      <c r="H192" s="2"/>
      <c r="I192" s="3"/>
      <c r="J192" s="38"/>
      <c r="K192" s="40" t="str">
        <f t="shared" si="11"/>
        <v/>
      </c>
      <c r="L192" s="38"/>
      <c r="M192" s="39" t="str">
        <f t="shared" si="12"/>
        <v/>
      </c>
      <c r="N192" s="38"/>
      <c r="O192" s="40"/>
      <c r="P192" s="38"/>
      <c r="Q192" s="39"/>
      <c r="U192" s="13" t="str">
        <f t="shared" si="13"/>
        <v/>
      </c>
      <c r="V192" s="13" t="str">
        <f>IF(ISERROR(MATCH($U192,$U$11:U191,0))=TRUE,U192,"")</f>
        <v/>
      </c>
      <c r="W192" s="13" t="str">
        <f t="shared" si="15"/>
        <v/>
      </c>
      <c r="X192" s="13" t="str">
        <f t="shared" si="14"/>
        <v/>
      </c>
    </row>
    <row r="193" spans="2:24" ht="11.85" x14ac:dyDescent="0.25">
      <c r="B193" s="56"/>
      <c r="C193" s="5"/>
      <c r="D193" s="6"/>
      <c r="E193" s="7"/>
      <c r="F193" s="6"/>
      <c r="G193" s="8"/>
      <c r="H193" s="6"/>
      <c r="I193" s="7"/>
      <c r="J193" s="44"/>
      <c r="K193" s="46" t="str">
        <f t="shared" si="11"/>
        <v/>
      </c>
      <c r="L193" s="44"/>
      <c r="M193" s="45" t="str">
        <f t="shared" si="12"/>
        <v/>
      </c>
      <c r="N193" s="44"/>
      <c r="O193" s="46"/>
      <c r="P193" s="44"/>
      <c r="Q193" s="45"/>
      <c r="U193" s="13" t="str">
        <f t="shared" si="13"/>
        <v/>
      </c>
      <c r="V193" s="13" t="str">
        <f>IF(ISERROR(MATCH($U193,$U$11:U192,0))=TRUE,U193,"")</f>
        <v/>
      </c>
      <c r="W193" s="13" t="str">
        <f t="shared" si="15"/>
        <v/>
      </c>
      <c r="X193" s="13" t="str">
        <f t="shared" si="14"/>
        <v/>
      </c>
    </row>
    <row r="194" spans="2:24" ht="12.4" thickBot="1" x14ac:dyDescent="0.3">
      <c r="B194" s="57"/>
      <c r="C194" s="9"/>
      <c r="D194" s="10"/>
      <c r="E194" s="11"/>
      <c r="F194" s="10"/>
      <c r="G194" s="12"/>
      <c r="H194" s="10"/>
      <c r="I194" s="11"/>
      <c r="J194" s="50"/>
      <c r="K194" s="52" t="str">
        <f t="shared" si="11"/>
        <v/>
      </c>
      <c r="L194" s="50"/>
      <c r="M194" s="51" t="str">
        <f t="shared" si="12"/>
        <v/>
      </c>
      <c r="N194" s="50"/>
      <c r="O194" s="52"/>
      <c r="P194" s="50"/>
      <c r="Q194" s="51"/>
      <c r="U194" s="13" t="str">
        <f t="shared" si="13"/>
        <v/>
      </c>
      <c r="V194" s="13" t="str">
        <f>IF(ISERROR(MATCH($U194,$U$11:U193,0))=TRUE,U194,"")</f>
        <v/>
      </c>
      <c r="W194" s="13" t="str">
        <f t="shared" si="15"/>
        <v/>
      </c>
      <c r="X194" s="13" t="str">
        <f t="shared" si="14"/>
        <v/>
      </c>
    </row>
    <row r="195" spans="2:24" ht="12.4" thickTop="1" x14ac:dyDescent="0.25">
      <c r="B195" s="58"/>
      <c r="C195" s="1"/>
      <c r="D195" s="2"/>
      <c r="E195" s="3"/>
      <c r="F195" s="2"/>
      <c r="G195" s="4"/>
      <c r="H195" s="2"/>
      <c r="I195" s="3"/>
      <c r="J195" s="38"/>
      <c r="K195" s="40" t="str">
        <f t="shared" si="11"/>
        <v/>
      </c>
      <c r="L195" s="38"/>
      <c r="M195" s="39" t="str">
        <f t="shared" si="12"/>
        <v/>
      </c>
      <c r="N195" s="38"/>
      <c r="O195" s="40"/>
      <c r="P195" s="38"/>
      <c r="Q195" s="39"/>
      <c r="U195" s="13" t="str">
        <f t="shared" si="13"/>
        <v/>
      </c>
      <c r="V195" s="13" t="str">
        <f>IF(ISERROR(MATCH($U195,$U$11:U194,0))=TRUE,U195,"")</f>
        <v/>
      </c>
      <c r="W195" s="13" t="str">
        <f t="shared" si="15"/>
        <v/>
      </c>
      <c r="X195" s="13" t="str">
        <f t="shared" si="14"/>
        <v/>
      </c>
    </row>
    <row r="196" spans="2:24" ht="11.85" x14ac:dyDescent="0.25">
      <c r="B196" s="56"/>
      <c r="C196" s="5"/>
      <c r="D196" s="6"/>
      <c r="E196" s="7"/>
      <c r="F196" s="6"/>
      <c r="G196" s="8"/>
      <c r="H196" s="6"/>
      <c r="I196" s="7"/>
      <c r="J196" s="44"/>
      <c r="K196" s="46" t="str">
        <f t="shared" si="11"/>
        <v/>
      </c>
      <c r="L196" s="44"/>
      <c r="M196" s="45" t="str">
        <f t="shared" si="12"/>
        <v/>
      </c>
      <c r="N196" s="44"/>
      <c r="O196" s="46"/>
      <c r="P196" s="44"/>
      <c r="Q196" s="45"/>
      <c r="U196" s="13" t="str">
        <f t="shared" si="13"/>
        <v/>
      </c>
      <c r="V196" s="13" t="str">
        <f>IF(ISERROR(MATCH($U196,$U$11:U195,0))=TRUE,U196,"")</f>
        <v/>
      </c>
      <c r="W196" s="13" t="str">
        <f t="shared" si="15"/>
        <v/>
      </c>
      <c r="X196" s="13" t="str">
        <f t="shared" si="14"/>
        <v/>
      </c>
    </row>
    <row r="197" spans="2:24" ht="12.4" thickBot="1" x14ac:dyDescent="0.3">
      <c r="B197" s="57"/>
      <c r="C197" s="9"/>
      <c r="D197" s="10"/>
      <c r="E197" s="11"/>
      <c r="F197" s="10"/>
      <c r="G197" s="12"/>
      <c r="H197" s="10"/>
      <c r="I197" s="11"/>
      <c r="J197" s="50"/>
      <c r="K197" s="52" t="str">
        <f t="shared" si="11"/>
        <v/>
      </c>
      <c r="L197" s="50"/>
      <c r="M197" s="51" t="str">
        <f t="shared" si="12"/>
        <v/>
      </c>
      <c r="N197" s="50"/>
      <c r="O197" s="52"/>
      <c r="P197" s="50"/>
      <c r="Q197" s="51"/>
      <c r="U197" s="13" t="str">
        <f t="shared" si="13"/>
        <v/>
      </c>
      <c r="V197" s="13" t="str">
        <f>IF(ISERROR(MATCH($U197,$U$11:U196,0))=TRUE,U197,"")</f>
        <v/>
      </c>
      <c r="W197" s="13" t="str">
        <f t="shared" si="15"/>
        <v/>
      </c>
      <c r="X197" s="13" t="str">
        <f t="shared" si="14"/>
        <v/>
      </c>
    </row>
    <row r="198" spans="2:24" ht="12.4" thickTop="1" x14ac:dyDescent="0.25">
      <c r="B198" s="58"/>
      <c r="C198" s="1"/>
      <c r="D198" s="2"/>
      <c r="E198" s="3"/>
      <c r="F198" s="2"/>
      <c r="G198" s="4"/>
      <c r="H198" s="2"/>
      <c r="I198" s="3"/>
      <c r="J198" s="38"/>
      <c r="K198" s="40" t="str">
        <f t="shared" si="11"/>
        <v/>
      </c>
      <c r="L198" s="38"/>
      <c r="M198" s="39" t="str">
        <f t="shared" si="12"/>
        <v/>
      </c>
      <c r="N198" s="38"/>
      <c r="O198" s="40"/>
      <c r="P198" s="38"/>
      <c r="Q198" s="39"/>
      <c r="U198" s="13" t="str">
        <f t="shared" si="13"/>
        <v/>
      </c>
      <c r="V198" s="13" t="str">
        <f>IF(ISERROR(MATCH($U198,$U$11:U197,0))=TRUE,U198,"")</f>
        <v/>
      </c>
      <c r="W198" s="13" t="str">
        <f t="shared" si="15"/>
        <v/>
      </c>
      <c r="X198" s="13" t="str">
        <f t="shared" si="14"/>
        <v/>
      </c>
    </row>
    <row r="199" spans="2:24" ht="11.85" x14ac:dyDescent="0.25">
      <c r="B199" s="56"/>
      <c r="C199" s="5"/>
      <c r="D199" s="6"/>
      <c r="E199" s="7"/>
      <c r="F199" s="6"/>
      <c r="G199" s="8"/>
      <c r="H199" s="6"/>
      <c r="I199" s="7"/>
      <c r="J199" s="44"/>
      <c r="K199" s="46" t="str">
        <f t="shared" si="11"/>
        <v/>
      </c>
      <c r="L199" s="44"/>
      <c r="M199" s="45" t="str">
        <f t="shared" si="12"/>
        <v/>
      </c>
      <c r="N199" s="44"/>
      <c r="O199" s="46"/>
      <c r="P199" s="44"/>
      <c r="Q199" s="45"/>
      <c r="U199" s="13" t="str">
        <f t="shared" si="13"/>
        <v/>
      </c>
      <c r="V199" s="13" t="str">
        <f>IF(ISERROR(MATCH($U199,$U$11:U198,0))=TRUE,U199,"")</f>
        <v/>
      </c>
      <c r="W199" s="13" t="str">
        <f t="shared" si="15"/>
        <v/>
      </c>
      <c r="X199" s="13" t="str">
        <f t="shared" si="14"/>
        <v/>
      </c>
    </row>
    <row r="200" spans="2:24" ht="12.4" thickBot="1" x14ac:dyDescent="0.3">
      <c r="B200" s="57"/>
      <c r="C200" s="9"/>
      <c r="D200" s="10"/>
      <c r="E200" s="11"/>
      <c r="F200" s="10"/>
      <c r="G200" s="12"/>
      <c r="H200" s="10"/>
      <c r="I200" s="11"/>
      <c r="J200" s="50"/>
      <c r="K200" s="52" t="str">
        <f t="shared" si="11"/>
        <v/>
      </c>
      <c r="L200" s="50"/>
      <c r="M200" s="51" t="str">
        <f t="shared" si="12"/>
        <v/>
      </c>
      <c r="N200" s="50"/>
      <c r="O200" s="52"/>
      <c r="P200" s="50"/>
      <c r="Q200" s="51"/>
      <c r="U200" s="13" t="str">
        <f t="shared" si="13"/>
        <v/>
      </c>
      <c r="V200" s="13" t="str">
        <f>IF(ISERROR(MATCH($U200,$U$11:U199,0))=TRUE,U200,"")</f>
        <v/>
      </c>
      <c r="W200" s="13" t="str">
        <f t="shared" si="15"/>
        <v/>
      </c>
      <c r="X200" s="13" t="str">
        <f t="shared" si="14"/>
        <v/>
      </c>
    </row>
    <row r="201" spans="2:24" ht="12.4" thickTop="1" x14ac:dyDescent="0.25">
      <c r="B201" s="58"/>
      <c r="C201" s="1"/>
      <c r="D201" s="2"/>
      <c r="E201" s="3"/>
      <c r="F201" s="2"/>
      <c r="G201" s="4"/>
      <c r="H201" s="2"/>
      <c r="I201" s="3"/>
      <c r="J201" s="38"/>
      <c r="K201" s="40" t="str">
        <f t="shared" si="11"/>
        <v/>
      </c>
      <c r="L201" s="38"/>
      <c r="M201" s="39" t="str">
        <f t="shared" si="12"/>
        <v/>
      </c>
      <c r="N201" s="38"/>
      <c r="O201" s="40"/>
      <c r="P201" s="38"/>
      <c r="Q201" s="39"/>
      <c r="U201" s="13" t="str">
        <f t="shared" si="13"/>
        <v/>
      </c>
      <c r="V201" s="13" t="str">
        <f>IF(ISERROR(MATCH($U201,$U$11:U200,0))=TRUE,U201,"")</f>
        <v/>
      </c>
      <c r="W201" s="13" t="str">
        <f t="shared" si="15"/>
        <v/>
      </c>
      <c r="X201" s="13" t="str">
        <f t="shared" si="14"/>
        <v/>
      </c>
    </row>
    <row r="202" spans="2:24" ht="11.85" x14ac:dyDescent="0.25">
      <c r="B202" s="56"/>
      <c r="C202" s="5"/>
      <c r="D202" s="6"/>
      <c r="E202" s="7"/>
      <c r="F202" s="6"/>
      <c r="G202" s="8"/>
      <c r="H202" s="6"/>
      <c r="I202" s="7"/>
      <c r="J202" s="44"/>
      <c r="K202" s="46" t="str">
        <f t="shared" si="11"/>
        <v/>
      </c>
      <c r="L202" s="44"/>
      <c r="M202" s="45" t="str">
        <f t="shared" si="12"/>
        <v/>
      </c>
      <c r="N202" s="44"/>
      <c r="O202" s="46"/>
      <c r="P202" s="44"/>
      <c r="Q202" s="45"/>
      <c r="U202" s="13" t="str">
        <f t="shared" si="13"/>
        <v/>
      </c>
      <c r="V202" s="13" t="str">
        <f>IF(ISERROR(MATCH($U202,$U$11:U201,0))=TRUE,U202,"")</f>
        <v/>
      </c>
      <c r="W202" s="13" t="str">
        <f t="shared" si="15"/>
        <v/>
      </c>
      <c r="X202" s="13" t="str">
        <f t="shared" si="14"/>
        <v/>
      </c>
    </row>
    <row r="203" spans="2:24" ht="12.4" thickBot="1" x14ac:dyDescent="0.3">
      <c r="B203" s="57"/>
      <c r="C203" s="9"/>
      <c r="D203" s="10"/>
      <c r="E203" s="11"/>
      <c r="F203" s="10"/>
      <c r="G203" s="12"/>
      <c r="H203" s="10"/>
      <c r="I203" s="11"/>
      <c r="J203" s="50"/>
      <c r="K203" s="52" t="str">
        <f t="shared" si="11"/>
        <v/>
      </c>
      <c r="L203" s="50"/>
      <c r="M203" s="51" t="str">
        <f t="shared" si="12"/>
        <v/>
      </c>
      <c r="N203" s="50"/>
      <c r="O203" s="52"/>
      <c r="P203" s="50"/>
      <c r="Q203" s="51"/>
      <c r="U203" s="13" t="str">
        <f t="shared" si="13"/>
        <v/>
      </c>
      <c r="V203" s="13" t="str">
        <f>IF(ISERROR(MATCH($U203,$U$11:U202,0))=TRUE,U203,"")</f>
        <v/>
      </c>
      <c r="W203" s="13" t="str">
        <f t="shared" si="15"/>
        <v/>
      </c>
      <c r="X203" s="13" t="str">
        <f t="shared" si="14"/>
        <v/>
      </c>
    </row>
    <row r="204" spans="2:24" ht="12.4" thickTop="1" x14ac:dyDescent="0.25">
      <c r="B204" s="58"/>
      <c r="C204" s="1"/>
      <c r="D204" s="2"/>
      <c r="E204" s="3"/>
      <c r="F204" s="2"/>
      <c r="G204" s="4"/>
      <c r="H204" s="2"/>
      <c r="I204" s="3"/>
      <c r="J204" s="38"/>
      <c r="K204" s="40" t="str">
        <f t="shared" si="11"/>
        <v/>
      </c>
      <c r="L204" s="38"/>
      <c r="M204" s="39" t="str">
        <f t="shared" si="12"/>
        <v/>
      </c>
      <c r="N204" s="38"/>
      <c r="O204" s="40"/>
      <c r="P204" s="38"/>
      <c r="Q204" s="39"/>
      <c r="U204" s="13" t="str">
        <f t="shared" si="13"/>
        <v/>
      </c>
      <c r="V204" s="13" t="str">
        <f>IF(ISERROR(MATCH($U204,$U$11:U203,0))=TRUE,U204,"")</f>
        <v/>
      </c>
      <c r="W204" s="13" t="str">
        <f t="shared" si="15"/>
        <v/>
      </c>
      <c r="X204" s="13" t="str">
        <f t="shared" si="14"/>
        <v/>
      </c>
    </row>
    <row r="205" spans="2:24" ht="11.85" x14ac:dyDescent="0.25">
      <c r="B205" s="56"/>
      <c r="C205" s="5"/>
      <c r="D205" s="6"/>
      <c r="E205" s="7"/>
      <c r="F205" s="6"/>
      <c r="G205" s="8"/>
      <c r="H205" s="6"/>
      <c r="I205" s="7"/>
      <c r="J205" s="44"/>
      <c r="K205" s="46" t="str">
        <f t="shared" ref="K205:K268" si="16">IF(C205="","",100)</f>
        <v/>
      </c>
      <c r="L205" s="44"/>
      <c r="M205" s="45" t="str">
        <f t="shared" ref="M205:M268" si="17">IF(C205="","",100)</f>
        <v/>
      </c>
      <c r="N205" s="44"/>
      <c r="O205" s="46"/>
      <c r="P205" s="44"/>
      <c r="Q205" s="45"/>
      <c r="U205" s="13" t="str">
        <f t="shared" ref="U205:U268" si="18">IF(OR(C205="",D205=""),"",INDEX($Z$12:$Z$63,MATCH($D205,$AA$12:$AA$63,0),0)&amp;" "&amp;D205&amp;" "&amp;C205)</f>
        <v/>
      </c>
      <c r="V205" s="13" t="str">
        <f>IF(ISERROR(MATCH($U205,$U$11:U204,0))=TRUE,U205,"")</f>
        <v/>
      </c>
      <c r="W205" s="13" t="str">
        <f t="shared" si="15"/>
        <v/>
      </c>
      <c r="X205" s="13" t="str">
        <f t="shared" ref="X205:X268" si="19">IF(V205="","",COUNTIF($V$11:$V$553,"&gt;"&amp;V205)+1)</f>
        <v/>
      </c>
    </row>
    <row r="206" spans="2:24" ht="12.4" thickBot="1" x14ac:dyDescent="0.3">
      <c r="B206" s="57"/>
      <c r="C206" s="9"/>
      <c r="D206" s="10"/>
      <c r="E206" s="11"/>
      <c r="F206" s="10"/>
      <c r="G206" s="12"/>
      <c r="H206" s="10"/>
      <c r="I206" s="11"/>
      <c r="J206" s="50"/>
      <c r="K206" s="52" t="str">
        <f t="shared" si="16"/>
        <v/>
      </c>
      <c r="L206" s="50"/>
      <c r="M206" s="51" t="str">
        <f t="shared" si="17"/>
        <v/>
      </c>
      <c r="N206" s="50"/>
      <c r="O206" s="52"/>
      <c r="P206" s="50"/>
      <c r="Q206" s="51"/>
      <c r="U206" s="13" t="str">
        <f t="shared" si="18"/>
        <v/>
      </c>
      <c r="V206" s="13" t="str">
        <f>IF(ISERROR(MATCH($U206,$U$11:U205,0))=TRUE,U206,"")</f>
        <v/>
      </c>
      <c r="W206" s="13" t="str">
        <f t="shared" ref="W206:W269" si="20">IF(V206="","",RANK(X206,$X$12:$X$850,0))</f>
        <v/>
      </c>
      <c r="X206" s="13" t="str">
        <f t="shared" si="19"/>
        <v/>
      </c>
    </row>
    <row r="207" spans="2:24" ht="12.4" thickTop="1" x14ac:dyDescent="0.25">
      <c r="B207" s="58"/>
      <c r="C207" s="1"/>
      <c r="D207" s="2"/>
      <c r="E207" s="3"/>
      <c r="F207" s="2"/>
      <c r="G207" s="4"/>
      <c r="H207" s="2"/>
      <c r="I207" s="3"/>
      <c r="J207" s="38"/>
      <c r="K207" s="40" t="str">
        <f t="shared" si="16"/>
        <v/>
      </c>
      <c r="L207" s="38"/>
      <c r="M207" s="39" t="str">
        <f t="shared" si="17"/>
        <v/>
      </c>
      <c r="N207" s="38"/>
      <c r="O207" s="40"/>
      <c r="P207" s="38"/>
      <c r="Q207" s="39"/>
      <c r="U207" s="13" t="str">
        <f t="shared" si="18"/>
        <v/>
      </c>
      <c r="V207" s="13" t="str">
        <f>IF(ISERROR(MATCH($U207,$U$11:U206,0))=TRUE,U207,"")</f>
        <v/>
      </c>
      <c r="W207" s="13" t="str">
        <f t="shared" si="20"/>
        <v/>
      </c>
      <c r="X207" s="13" t="str">
        <f t="shared" si="19"/>
        <v/>
      </c>
    </row>
    <row r="208" spans="2:24" ht="11.85" x14ac:dyDescent="0.25">
      <c r="B208" s="56"/>
      <c r="C208" s="5"/>
      <c r="D208" s="6"/>
      <c r="E208" s="7"/>
      <c r="F208" s="6"/>
      <c r="G208" s="8"/>
      <c r="H208" s="6"/>
      <c r="I208" s="7"/>
      <c r="J208" s="44"/>
      <c r="K208" s="46" t="str">
        <f t="shared" si="16"/>
        <v/>
      </c>
      <c r="L208" s="44"/>
      <c r="M208" s="45" t="str">
        <f t="shared" si="17"/>
        <v/>
      </c>
      <c r="N208" s="44"/>
      <c r="O208" s="46"/>
      <c r="P208" s="44"/>
      <c r="Q208" s="45"/>
      <c r="U208" s="13" t="str">
        <f t="shared" si="18"/>
        <v/>
      </c>
      <c r="V208" s="13" t="str">
        <f>IF(ISERROR(MATCH($U208,$U$11:U207,0))=TRUE,U208,"")</f>
        <v/>
      </c>
      <c r="W208" s="13" t="str">
        <f t="shared" si="20"/>
        <v/>
      </c>
      <c r="X208" s="13" t="str">
        <f t="shared" si="19"/>
        <v/>
      </c>
    </row>
    <row r="209" spans="2:24" ht="12.4" thickBot="1" x14ac:dyDescent="0.3">
      <c r="B209" s="57"/>
      <c r="C209" s="9"/>
      <c r="D209" s="10"/>
      <c r="E209" s="11"/>
      <c r="F209" s="10"/>
      <c r="G209" s="12"/>
      <c r="H209" s="10"/>
      <c r="I209" s="11"/>
      <c r="J209" s="50"/>
      <c r="K209" s="52" t="str">
        <f t="shared" si="16"/>
        <v/>
      </c>
      <c r="L209" s="50"/>
      <c r="M209" s="51" t="str">
        <f t="shared" si="17"/>
        <v/>
      </c>
      <c r="N209" s="50"/>
      <c r="O209" s="52"/>
      <c r="P209" s="50"/>
      <c r="Q209" s="51"/>
      <c r="U209" s="13" t="str">
        <f t="shared" si="18"/>
        <v/>
      </c>
      <c r="V209" s="13" t="str">
        <f>IF(ISERROR(MATCH($U209,$U$11:U208,0))=TRUE,U209,"")</f>
        <v/>
      </c>
      <c r="W209" s="13" t="str">
        <f t="shared" si="20"/>
        <v/>
      </c>
      <c r="X209" s="13" t="str">
        <f t="shared" si="19"/>
        <v/>
      </c>
    </row>
    <row r="210" spans="2:24" ht="12.4" thickTop="1" x14ac:dyDescent="0.25">
      <c r="B210" s="58"/>
      <c r="C210" s="1"/>
      <c r="D210" s="2"/>
      <c r="E210" s="3"/>
      <c r="F210" s="2"/>
      <c r="G210" s="4"/>
      <c r="H210" s="2"/>
      <c r="I210" s="3"/>
      <c r="J210" s="38"/>
      <c r="K210" s="40" t="str">
        <f t="shared" si="16"/>
        <v/>
      </c>
      <c r="L210" s="38"/>
      <c r="M210" s="39" t="str">
        <f t="shared" si="17"/>
        <v/>
      </c>
      <c r="N210" s="38"/>
      <c r="O210" s="40"/>
      <c r="P210" s="38"/>
      <c r="Q210" s="39"/>
      <c r="U210" s="13" t="str">
        <f t="shared" si="18"/>
        <v/>
      </c>
      <c r="V210" s="13" t="str">
        <f>IF(ISERROR(MATCH($U210,$U$11:U209,0))=TRUE,U210,"")</f>
        <v/>
      </c>
      <c r="W210" s="13" t="str">
        <f t="shared" si="20"/>
        <v/>
      </c>
      <c r="X210" s="13" t="str">
        <f t="shared" si="19"/>
        <v/>
      </c>
    </row>
    <row r="211" spans="2:24" ht="11.85" x14ac:dyDescent="0.25">
      <c r="B211" s="56"/>
      <c r="C211" s="5"/>
      <c r="D211" s="6"/>
      <c r="E211" s="7"/>
      <c r="F211" s="6"/>
      <c r="G211" s="8"/>
      <c r="H211" s="6"/>
      <c r="I211" s="7"/>
      <c r="J211" s="44"/>
      <c r="K211" s="46" t="str">
        <f t="shared" si="16"/>
        <v/>
      </c>
      <c r="L211" s="44"/>
      <c r="M211" s="45" t="str">
        <f t="shared" si="17"/>
        <v/>
      </c>
      <c r="N211" s="44"/>
      <c r="O211" s="46"/>
      <c r="P211" s="44"/>
      <c r="Q211" s="45"/>
      <c r="U211" s="13" t="str">
        <f t="shared" si="18"/>
        <v/>
      </c>
      <c r="V211" s="13" t="str">
        <f>IF(ISERROR(MATCH($U211,$U$11:U210,0))=TRUE,U211,"")</f>
        <v/>
      </c>
      <c r="W211" s="13" t="str">
        <f t="shared" si="20"/>
        <v/>
      </c>
      <c r="X211" s="13" t="str">
        <f t="shared" si="19"/>
        <v/>
      </c>
    </row>
    <row r="212" spans="2:24" ht="12.4" thickBot="1" x14ac:dyDescent="0.3">
      <c r="B212" s="57"/>
      <c r="C212" s="9"/>
      <c r="D212" s="10"/>
      <c r="E212" s="11"/>
      <c r="F212" s="10"/>
      <c r="G212" s="12"/>
      <c r="H212" s="10"/>
      <c r="I212" s="11"/>
      <c r="J212" s="50"/>
      <c r="K212" s="52" t="str">
        <f t="shared" si="16"/>
        <v/>
      </c>
      <c r="L212" s="50"/>
      <c r="M212" s="51" t="str">
        <f t="shared" si="17"/>
        <v/>
      </c>
      <c r="N212" s="50"/>
      <c r="O212" s="52"/>
      <c r="P212" s="50"/>
      <c r="Q212" s="51"/>
      <c r="U212" s="13" t="str">
        <f t="shared" si="18"/>
        <v/>
      </c>
      <c r="V212" s="13" t="str">
        <f>IF(ISERROR(MATCH($U212,$U$11:U211,0))=TRUE,U212,"")</f>
        <v/>
      </c>
      <c r="W212" s="13" t="str">
        <f t="shared" si="20"/>
        <v/>
      </c>
      <c r="X212" s="13" t="str">
        <f t="shared" si="19"/>
        <v/>
      </c>
    </row>
    <row r="213" spans="2:24" ht="12.4" thickTop="1" x14ac:dyDescent="0.25">
      <c r="B213" s="58"/>
      <c r="C213" s="1"/>
      <c r="D213" s="2"/>
      <c r="E213" s="3"/>
      <c r="F213" s="2"/>
      <c r="G213" s="4"/>
      <c r="H213" s="2"/>
      <c r="I213" s="3"/>
      <c r="J213" s="38"/>
      <c r="K213" s="40" t="str">
        <f t="shared" si="16"/>
        <v/>
      </c>
      <c r="L213" s="38"/>
      <c r="M213" s="39" t="str">
        <f t="shared" si="17"/>
        <v/>
      </c>
      <c r="N213" s="38"/>
      <c r="O213" s="40"/>
      <c r="P213" s="38"/>
      <c r="Q213" s="39"/>
      <c r="U213" s="13" t="str">
        <f t="shared" si="18"/>
        <v/>
      </c>
      <c r="V213" s="13" t="str">
        <f>IF(ISERROR(MATCH($U213,$U$11:U212,0))=TRUE,U213,"")</f>
        <v/>
      </c>
      <c r="W213" s="13" t="str">
        <f t="shared" si="20"/>
        <v/>
      </c>
      <c r="X213" s="13" t="str">
        <f t="shared" si="19"/>
        <v/>
      </c>
    </row>
    <row r="214" spans="2:24" ht="11.85" x14ac:dyDescent="0.25">
      <c r="B214" s="56"/>
      <c r="C214" s="5"/>
      <c r="D214" s="6"/>
      <c r="E214" s="7"/>
      <c r="F214" s="6"/>
      <c r="G214" s="8"/>
      <c r="H214" s="6"/>
      <c r="I214" s="7"/>
      <c r="J214" s="44"/>
      <c r="K214" s="46" t="str">
        <f t="shared" si="16"/>
        <v/>
      </c>
      <c r="L214" s="44"/>
      <c r="M214" s="45" t="str">
        <f t="shared" si="17"/>
        <v/>
      </c>
      <c r="N214" s="44"/>
      <c r="O214" s="46"/>
      <c r="P214" s="44"/>
      <c r="Q214" s="45"/>
      <c r="U214" s="13" t="str">
        <f t="shared" si="18"/>
        <v/>
      </c>
      <c r="V214" s="13" t="str">
        <f>IF(ISERROR(MATCH($U214,$U$11:U213,0))=TRUE,U214,"")</f>
        <v/>
      </c>
      <c r="W214" s="13" t="str">
        <f t="shared" si="20"/>
        <v/>
      </c>
      <c r="X214" s="13" t="str">
        <f t="shared" si="19"/>
        <v/>
      </c>
    </row>
    <row r="215" spans="2:24" ht="12.4" thickBot="1" x14ac:dyDescent="0.3">
      <c r="B215" s="57"/>
      <c r="C215" s="9"/>
      <c r="D215" s="10"/>
      <c r="E215" s="11"/>
      <c r="F215" s="10"/>
      <c r="G215" s="12"/>
      <c r="H215" s="10"/>
      <c r="I215" s="11"/>
      <c r="J215" s="50"/>
      <c r="K215" s="52" t="str">
        <f t="shared" si="16"/>
        <v/>
      </c>
      <c r="L215" s="50"/>
      <c r="M215" s="51" t="str">
        <f t="shared" si="17"/>
        <v/>
      </c>
      <c r="N215" s="50"/>
      <c r="O215" s="52"/>
      <c r="P215" s="50"/>
      <c r="Q215" s="51"/>
      <c r="U215" s="13" t="str">
        <f t="shared" si="18"/>
        <v/>
      </c>
      <c r="V215" s="13" t="str">
        <f>IF(ISERROR(MATCH($U215,$U$11:U214,0))=TRUE,U215,"")</f>
        <v/>
      </c>
      <c r="W215" s="13" t="str">
        <f t="shared" si="20"/>
        <v/>
      </c>
      <c r="X215" s="13" t="str">
        <f t="shared" si="19"/>
        <v/>
      </c>
    </row>
    <row r="216" spans="2:24" ht="12.4" thickTop="1" x14ac:dyDescent="0.25">
      <c r="B216" s="58"/>
      <c r="C216" s="1"/>
      <c r="D216" s="2"/>
      <c r="E216" s="3"/>
      <c r="F216" s="2"/>
      <c r="G216" s="4"/>
      <c r="H216" s="2"/>
      <c r="I216" s="3"/>
      <c r="J216" s="38"/>
      <c r="K216" s="40" t="str">
        <f t="shared" si="16"/>
        <v/>
      </c>
      <c r="L216" s="38"/>
      <c r="M216" s="39" t="str">
        <f t="shared" si="17"/>
        <v/>
      </c>
      <c r="N216" s="38"/>
      <c r="O216" s="40"/>
      <c r="P216" s="38"/>
      <c r="Q216" s="39"/>
      <c r="U216" s="13" t="str">
        <f t="shared" si="18"/>
        <v/>
      </c>
      <c r="V216" s="13" t="str">
        <f>IF(ISERROR(MATCH($U216,$U$11:U215,0))=TRUE,U216,"")</f>
        <v/>
      </c>
      <c r="W216" s="13" t="str">
        <f t="shared" si="20"/>
        <v/>
      </c>
      <c r="X216" s="13" t="str">
        <f t="shared" si="19"/>
        <v/>
      </c>
    </row>
    <row r="217" spans="2:24" ht="11.85" x14ac:dyDescent="0.25">
      <c r="B217" s="56"/>
      <c r="C217" s="5"/>
      <c r="D217" s="6"/>
      <c r="E217" s="7"/>
      <c r="F217" s="6"/>
      <c r="G217" s="8"/>
      <c r="H217" s="6"/>
      <c r="I217" s="7"/>
      <c r="J217" s="44"/>
      <c r="K217" s="46" t="str">
        <f t="shared" si="16"/>
        <v/>
      </c>
      <c r="L217" s="44"/>
      <c r="M217" s="45" t="str">
        <f t="shared" si="17"/>
        <v/>
      </c>
      <c r="N217" s="44"/>
      <c r="O217" s="46"/>
      <c r="P217" s="44"/>
      <c r="Q217" s="45"/>
      <c r="U217" s="13" t="str">
        <f t="shared" si="18"/>
        <v/>
      </c>
      <c r="V217" s="13" t="str">
        <f>IF(ISERROR(MATCH($U217,$U$11:U216,0))=TRUE,U217,"")</f>
        <v/>
      </c>
      <c r="W217" s="13" t="str">
        <f t="shared" si="20"/>
        <v/>
      </c>
      <c r="X217" s="13" t="str">
        <f t="shared" si="19"/>
        <v/>
      </c>
    </row>
    <row r="218" spans="2:24" ht="12.4" thickBot="1" x14ac:dyDescent="0.3">
      <c r="B218" s="57"/>
      <c r="C218" s="9"/>
      <c r="D218" s="10"/>
      <c r="E218" s="11"/>
      <c r="F218" s="10"/>
      <c r="G218" s="12"/>
      <c r="H218" s="10"/>
      <c r="I218" s="11"/>
      <c r="J218" s="50"/>
      <c r="K218" s="52" t="str">
        <f t="shared" si="16"/>
        <v/>
      </c>
      <c r="L218" s="50"/>
      <c r="M218" s="51" t="str">
        <f t="shared" si="17"/>
        <v/>
      </c>
      <c r="N218" s="50"/>
      <c r="O218" s="52"/>
      <c r="P218" s="50"/>
      <c r="Q218" s="51"/>
      <c r="U218" s="13" t="str">
        <f t="shared" si="18"/>
        <v/>
      </c>
      <c r="V218" s="13" t="str">
        <f>IF(ISERROR(MATCH($U218,$U$11:U217,0))=TRUE,U218,"")</f>
        <v/>
      </c>
      <c r="W218" s="13" t="str">
        <f t="shared" si="20"/>
        <v/>
      </c>
      <c r="X218" s="13" t="str">
        <f t="shared" si="19"/>
        <v/>
      </c>
    </row>
    <row r="219" spans="2:24" ht="12.4" thickTop="1" x14ac:dyDescent="0.25">
      <c r="B219" s="58"/>
      <c r="C219" s="1"/>
      <c r="D219" s="2"/>
      <c r="E219" s="3"/>
      <c r="F219" s="2"/>
      <c r="G219" s="4"/>
      <c r="H219" s="2"/>
      <c r="I219" s="3"/>
      <c r="J219" s="38"/>
      <c r="K219" s="40" t="str">
        <f t="shared" si="16"/>
        <v/>
      </c>
      <c r="L219" s="38"/>
      <c r="M219" s="39" t="str">
        <f t="shared" si="17"/>
        <v/>
      </c>
      <c r="N219" s="38"/>
      <c r="O219" s="40"/>
      <c r="P219" s="38"/>
      <c r="Q219" s="39"/>
      <c r="U219" s="13" t="str">
        <f t="shared" si="18"/>
        <v/>
      </c>
      <c r="V219" s="13" t="str">
        <f>IF(ISERROR(MATCH($U219,$U$11:U218,0))=TRUE,U219,"")</f>
        <v/>
      </c>
      <c r="W219" s="13" t="str">
        <f t="shared" si="20"/>
        <v/>
      </c>
      <c r="X219" s="13" t="str">
        <f t="shared" si="19"/>
        <v/>
      </c>
    </row>
    <row r="220" spans="2:24" ht="11.85" x14ac:dyDescent="0.25">
      <c r="B220" s="56"/>
      <c r="C220" s="5"/>
      <c r="D220" s="6"/>
      <c r="E220" s="7"/>
      <c r="F220" s="6"/>
      <c r="G220" s="8"/>
      <c r="H220" s="6"/>
      <c r="I220" s="7"/>
      <c r="J220" s="44"/>
      <c r="K220" s="46" t="str">
        <f t="shared" si="16"/>
        <v/>
      </c>
      <c r="L220" s="44"/>
      <c r="M220" s="45" t="str">
        <f t="shared" si="17"/>
        <v/>
      </c>
      <c r="N220" s="44"/>
      <c r="O220" s="46"/>
      <c r="P220" s="44"/>
      <c r="Q220" s="45"/>
      <c r="U220" s="13" t="str">
        <f t="shared" si="18"/>
        <v/>
      </c>
      <c r="V220" s="13" t="str">
        <f>IF(ISERROR(MATCH($U220,$U$11:U219,0))=TRUE,U220,"")</f>
        <v/>
      </c>
      <c r="W220" s="13" t="str">
        <f t="shared" si="20"/>
        <v/>
      </c>
      <c r="X220" s="13" t="str">
        <f t="shared" si="19"/>
        <v/>
      </c>
    </row>
    <row r="221" spans="2:24" ht="12.4" thickBot="1" x14ac:dyDescent="0.3">
      <c r="B221" s="57"/>
      <c r="C221" s="9"/>
      <c r="D221" s="10"/>
      <c r="E221" s="11"/>
      <c r="F221" s="10"/>
      <c r="G221" s="12"/>
      <c r="H221" s="10"/>
      <c r="I221" s="11"/>
      <c r="J221" s="50"/>
      <c r="K221" s="52" t="str">
        <f t="shared" si="16"/>
        <v/>
      </c>
      <c r="L221" s="50"/>
      <c r="M221" s="51" t="str">
        <f t="shared" si="17"/>
        <v/>
      </c>
      <c r="N221" s="50"/>
      <c r="O221" s="52"/>
      <c r="P221" s="50"/>
      <c r="Q221" s="51"/>
      <c r="U221" s="13" t="str">
        <f t="shared" si="18"/>
        <v/>
      </c>
      <c r="V221" s="13" t="str">
        <f>IF(ISERROR(MATCH($U221,$U$11:U220,0))=TRUE,U221,"")</f>
        <v/>
      </c>
      <c r="W221" s="13" t="str">
        <f t="shared" si="20"/>
        <v/>
      </c>
      <c r="X221" s="13" t="str">
        <f t="shared" si="19"/>
        <v/>
      </c>
    </row>
    <row r="222" spans="2:24" ht="12.4" thickTop="1" x14ac:dyDescent="0.25">
      <c r="B222" s="58"/>
      <c r="C222" s="1"/>
      <c r="D222" s="2"/>
      <c r="E222" s="3"/>
      <c r="F222" s="2"/>
      <c r="G222" s="4"/>
      <c r="H222" s="2"/>
      <c r="I222" s="3"/>
      <c r="J222" s="38"/>
      <c r="K222" s="40" t="str">
        <f t="shared" si="16"/>
        <v/>
      </c>
      <c r="L222" s="38"/>
      <c r="M222" s="39" t="str">
        <f t="shared" si="17"/>
        <v/>
      </c>
      <c r="N222" s="38"/>
      <c r="O222" s="40"/>
      <c r="P222" s="38"/>
      <c r="Q222" s="39"/>
      <c r="U222" s="13" t="str">
        <f t="shared" si="18"/>
        <v/>
      </c>
      <c r="V222" s="13" t="str">
        <f>IF(ISERROR(MATCH($U222,$U$11:U221,0))=TRUE,U222,"")</f>
        <v/>
      </c>
      <c r="W222" s="13" t="str">
        <f t="shared" si="20"/>
        <v/>
      </c>
      <c r="X222" s="13" t="str">
        <f t="shared" si="19"/>
        <v/>
      </c>
    </row>
    <row r="223" spans="2:24" ht="11.85" x14ac:dyDescent="0.25">
      <c r="B223" s="56"/>
      <c r="C223" s="5"/>
      <c r="D223" s="6"/>
      <c r="E223" s="7"/>
      <c r="F223" s="6"/>
      <c r="G223" s="8"/>
      <c r="H223" s="6"/>
      <c r="I223" s="7"/>
      <c r="J223" s="44"/>
      <c r="K223" s="46" t="str">
        <f t="shared" si="16"/>
        <v/>
      </c>
      <c r="L223" s="44"/>
      <c r="M223" s="45" t="str">
        <f t="shared" si="17"/>
        <v/>
      </c>
      <c r="N223" s="44"/>
      <c r="O223" s="46"/>
      <c r="P223" s="44"/>
      <c r="Q223" s="45"/>
      <c r="U223" s="13" t="str">
        <f t="shared" si="18"/>
        <v/>
      </c>
      <c r="V223" s="13" t="str">
        <f>IF(ISERROR(MATCH($U223,$U$11:U222,0))=TRUE,U223,"")</f>
        <v/>
      </c>
      <c r="W223" s="13" t="str">
        <f t="shared" si="20"/>
        <v/>
      </c>
      <c r="X223" s="13" t="str">
        <f t="shared" si="19"/>
        <v/>
      </c>
    </row>
    <row r="224" spans="2:24" ht="12.4" thickBot="1" x14ac:dyDescent="0.3">
      <c r="B224" s="57"/>
      <c r="C224" s="9"/>
      <c r="D224" s="10"/>
      <c r="E224" s="11"/>
      <c r="F224" s="10"/>
      <c r="G224" s="12"/>
      <c r="H224" s="10"/>
      <c r="I224" s="11"/>
      <c r="J224" s="50"/>
      <c r="K224" s="52" t="str">
        <f t="shared" si="16"/>
        <v/>
      </c>
      <c r="L224" s="50"/>
      <c r="M224" s="51" t="str">
        <f t="shared" si="17"/>
        <v/>
      </c>
      <c r="N224" s="50"/>
      <c r="O224" s="52"/>
      <c r="P224" s="50"/>
      <c r="Q224" s="51"/>
      <c r="U224" s="13" t="str">
        <f t="shared" si="18"/>
        <v/>
      </c>
      <c r="V224" s="13" t="str">
        <f>IF(ISERROR(MATCH($U224,$U$11:U223,0))=TRUE,U224,"")</f>
        <v/>
      </c>
      <c r="W224" s="13" t="str">
        <f t="shared" si="20"/>
        <v/>
      </c>
      <c r="X224" s="13" t="str">
        <f t="shared" si="19"/>
        <v/>
      </c>
    </row>
    <row r="225" spans="2:24" ht="12.4" thickTop="1" x14ac:dyDescent="0.25">
      <c r="B225" s="58"/>
      <c r="C225" s="1"/>
      <c r="D225" s="2"/>
      <c r="E225" s="3"/>
      <c r="F225" s="2"/>
      <c r="G225" s="4"/>
      <c r="H225" s="2"/>
      <c r="I225" s="3"/>
      <c r="J225" s="38"/>
      <c r="K225" s="40" t="str">
        <f t="shared" si="16"/>
        <v/>
      </c>
      <c r="L225" s="38"/>
      <c r="M225" s="39" t="str">
        <f t="shared" si="17"/>
        <v/>
      </c>
      <c r="N225" s="38"/>
      <c r="O225" s="40"/>
      <c r="P225" s="38"/>
      <c r="Q225" s="39"/>
      <c r="U225" s="13" t="str">
        <f t="shared" si="18"/>
        <v/>
      </c>
      <c r="V225" s="13" t="str">
        <f>IF(ISERROR(MATCH($U225,$U$11:U224,0))=TRUE,U225,"")</f>
        <v/>
      </c>
      <c r="W225" s="13" t="str">
        <f t="shared" si="20"/>
        <v/>
      </c>
      <c r="X225" s="13" t="str">
        <f t="shared" si="19"/>
        <v/>
      </c>
    </row>
    <row r="226" spans="2:24" ht="11.85" x14ac:dyDescent="0.25">
      <c r="B226" s="56"/>
      <c r="C226" s="5"/>
      <c r="D226" s="6"/>
      <c r="E226" s="7"/>
      <c r="F226" s="6"/>
      <c r="G226" s="8"/>
      <c r="H226" s="6"/>
      <c r="I226" s="7"/>
      <c r="J226" s="44"/>
      <c r="K226" s="46" t="str">
        <f t="shared" si="16"/>
        <v/>
      </c>
      <c r="L226" s="44"/>
      <c r="M226" s="45" t="str">
        <f t="shared" si="17"/>
        <v/>
      </c>
      <c r="N226" s="44"/>
      <c r="O226" s="46"/>
      <c r="P226" s="44"/>
      <c r="Q226" s="45"/>
      <c r="U226" s="13" t="str">
        <f t="shared" si="18"/>
        <v/>
      </c>
      <c r="V226" s="13" t="str">
        <f>IF(ISERROR(MATCH($U226,$U$11:U225,0))=TRUE,U226,"")</f>
        <v/>
      </c>
      <c r="W226" s="13" t="str">
        <f t="shared" si="20"/>
        <v/>
      </c>
      <c r="X226" s="13" t="str">
        <f t="shared" si="19"/>
        <v/>
      </c>
    </row>
    <row r="227" spans="2:24" ht="12.4" thickBot="1" x14ac:dyDescent="0.3">
      <c r="B227" s="57"/>
      <c r="C227" s="9"/>
      <c r="D227" s="10"/>
      <c r="E227" s="11"/>
      <c r="F227" s="10"/>
      <c r="G227" s="12"/>
      <c r="H227" s="10"/>
      <c r="I227" s="11"/>
      <c r="J227" s="50"/>
      <c r="K227" s="52" t="str">
        <f t="shared" si="16"/>
        <v/>
      </c>
      <c r="L227" s="50"/>
      <c r="M227" s="51" t="str">
        <f t="shared" si="17"/>
        <v/>
      </c>
      <c r="N227" s="50"/>
      <c r="O227" s="52"/>
      <c r="P227" s="50"/>
      <c r="Q227" s="51"/>
      <c r="U227" s="13" t="str">
        <f t="shared" si="18"/>
        <v/>
      </c>
      <c r="V227" s="13" t="str">
        <f>IF(ISERROR(MATCH($U227,$U$11:U226,0))=TRUE,U227,"")</f>
        <v/>
      </c>
      <c r="W227" s="13" t="str">
        <f t="shared" si="20"/>
        <v/>
      </c>
      <c r="X227" s="13" t="str">
        <f t="shared" si="19"/>
        <v/>
      </c>
    </row>
    <row r="228" spans="2:24" ht="12.4" thickTop="1" x14ac:dyDescent="0.25">
      <c r="B228" s="58"/>
      <c r="C228" s="1"/>
      <c r="D228" s="2"/>
      <c r="E228" s="3"/>
      <c r="F228" s="2"/>
      <c r="G228" s="4"/>
      <c r="H228" s="2"/>
      <c r="I228" s="3"/>
      <c r="J228" s="38"/>
      <c r="K228" s="40" t="str">
        <f t="shared" si="16"/>
        <v/>
      </c>
      <c r="L228" s="38"/>
      <c r="M228" s="39" t="str">
        <f t="shared" si="17"/>
        <v/>
      </c>
      <c r="N228" s="38"/>
      <c r="O228" s="40"/>
      <c r="P228" s="38"/>
      <c r="Q228" s="39"/>
      <c r="U228" s="13" t="str">
        <f t="shared" si="18"/>
        <v/>
      </c>
      <c r="V228" s="13" t="str">
        <f>IF(ISERROR(MATCH($U228,$U$11:U227,0))=TRUE,U228,"")</f>
        <v/>
      </c>
      <c r="W228" s="13" t="str">
        <f t="shared" si="20"/>
        <v/>
      </c>
      <c r="X228" s="13" t="str">
        <f t="shared" si="19"/>
        <v/>
      </c>
    </row>
    <row r="229" spans="2:24" ht="11.85" x14ac:dyDescent="0.25">
      <c r="B229" s="56"/>
      <c r="C229" s="5"/>
      <c r="D229" s="6"/>
      <c r="E229" s="7"/>
      <c r="F229" s="6"/>
      <c r="G229" s="8"/>
      <c r="H229" s="6"/>
      <c r="I229" s="7"/>
      <c r="J229" s="44"/>
      <c r="K229" s="46" t="str">
        <f t="shared" si="16"/>
        <v/>
      </c>
      <c r="L229" s="44"/>
      <c r="M229" s="45" t="str">
        <f t="shared" si="17"/>
        <v/>
      </c>
      <c r="N229" s="44"/>
      <c r="O229" s="46"/>
      <c r="P229" s="44"/>
      <c r="Q229" s="45"/>
      <c r="U229" s="13" t="str">
        <f t="shared" si="18"/>
        <v/>
      </c>
      <c r="V229" s="13" t="str">
        <f>IF(ISERROR(MATCH($U229,$U$11:U228,0))=TRUE,U229,"")</f>
        <v/>
      </c>
      <c r="W229" s="13" t="str">
        <f t="shared" si="20"/>
        <v/>
      </c>
      <c r="X229" s="13" t="str">
        <f t="shared" si="19"/>
        <v/>
      </c>
    </row>
    <row r="230" spans="2:24" ht="12.4" thickBot="1" x14ac:dyDescent="0.3">
      <c r="B230" s="57"/>
      <c r="C230" s="9"/>
      <c r="D230" s="10"/>
      <c r="E230" s="11"/>
      <c r="F230" s="10"/>
      <c r="G230" s="12"/>
      <c r="H230" s="10"/>
      <c r="I230" s="11"/>
      <c r="J230" s="50"/>
      <c r="K230" s="52" t="str">
        <f t="shared" si="16"/>
        <v/>
      </c>
      <c r="L230" s="50"/>
      <c r="M230" s="51" t="str">
        <f t="shared" si="17"/>
        <v/>
      </c>
      <c r="N230" s="50"/>
      <c r="O230" s="52"/>
      <c r="P230" s="50"/>
      <c r="Q230" s="51"/>
      <c r="U230" s="13" t="str">
        <f t="shared" si="18"/>
        <v/>
      </c>
      <c r="V230" s="13" t="str">
        <f>IF(ISERROR(MATCH($U230,$U$11:U229,0))=TRUE,U230,"")</f>
        <v/>
      </c>
      <c r="W230" s="13" t="str">
        <f t="shared" si="20"/>
        <v/>
      </c>
      <c r="X230" s="13" t="str">
        <f t="shared" si="19"/>
        <v/>
      </c>
    </row>
    <row r="231" spans="2:24" ht="12.4" thickTop="1" x14ac:dyDescent="0.25">
      <c r="B231" s="58"/>
      <c r="C231" s="1"/>
      <c r="D231" s="2"/>
      <c r="E231" s="3"/>
      <c r="F231" s="2"/>
      <c r="G231" s="4"/>
      <c r="H231" s="2"/>
      <c r="I231" s="3"/>
      <c r="J231" s="38"/>
      <c r="K231" s="40" t="str">
        <f t="shared" si="16"/>
        <v/>
      </c>
      <c r="L231" s="38"/>
      <c r="M231" s="39" t="str">
        <f t="shared" si="17"/>
        <v/>
      </c>
      <c r="N231" s="38"/>
      <c r="O231" s="40"/>
      <c r="P231" s="38"/>
      <c r="Q231" s="39"/>
      <c r="U231" s="13" t="str">
        <f t="shared" si="18"/>
        <v/>
      </c>
      <c r="V231" s="13" t="str">
        <f>IF(ISERROR(MATCH($U231,$U$11:U230,0))=TRUE,U231,"")</f>
        <v/>
      </c>
      <c r="W231" s="13" t="str">
        <f t="shared" si="20"/>
        <v/>
      </c>
      <c r="X231" s="13" t="str">
        <f t="shared" si="19"/>
        <v/>
      </c>
    </row>
    <row r="232" spans="2:24" ht="11.85" x14ac:dyDescent="0.25">
      <c r="B232" s="56"/>
      <c r="C232" s="5"/>
      <c r="D232" s="6"/>
      <c r="E232" s="7"/>
      <c r="F232" s="6"/>
      <c r="G232" s="8"/>
      <c r="H232" s="6"/>
      <c r="I232" s="7"/>
      <c r="J232" s="44"/>
      <c r="K232" s="46" t="str">
        <f t="shared" si="16"/>
        <v/>
      </c>
      <c r="L232" s="44"/>
      <c r="M232" s="45" t="str">
        <f t="shared" si="17"/>
        <v/>
      </c>
      <c r="N232" s="44"/>
      <c r="O232" s="46"/>
      <c r="P232" s="44"/>
      <c r="Q232" s="45"/>
      <c r="U232" s="13" t="str">
        <f t="shared" si="18"/>
        <v/>
      </c>
      <c r="V232" s="13" t="str">
        <f>IF(ISERROR(MATCH($U232,$U$11:U231,0))=TRUE,U232,"")</f>
        <v/>
      </c>
      <c r="W232" s="13" t="str">
        <f t="shared" si="20"/>
        <v/>
      </c>
      <c r="X232" s="13" t="str">
        <f t="shared" si="19"/>
        <v/>
      </c>
    </row>
    <row r="233" spans="2:24" ht="12.4" thickBot="1" x14ac:dyDescent="0.3">
      <c r="B233" s="57"/>
      <c r="C233" s="9"/>
      <c r="D233" s="10"/>
      <c r="E233" s="11"/>
      <c r="F233" s="10"/>
      <c r="G233" s="12"/>
      <c r="H233" s="10"/>
      <c r="I233" s="11"/>
      <c r="J233" s="50"/>
      <c r="K233" s="52" t="str">
        <f t="shared" si="16"/>
        <v/>
      </c>
      <c r="L233" s="50"/>
      <c r="M233" s="51" t="str">
        <f t="shared" si="17"/>
        <v/>
      </c>
      <c r="N233" s="50"/>
      <c r="O233" s="52"/>
      <c r="P233" s="50"/>
      <c r="Q233" s="51"/>
      <c r="U233" s="13" t="str">
        <f t="shared" si="18"/>
        <v/>
      </c>
      <c r="V233" s="13" t="str">
        <f>IF(ISERROR(MATCH($U233,$U$11:U232,0))=TRUE,U233,"")</f>
        <v/>
      </c>
      <c r="W233" s="13" t="str">
        <f t="shared" si="20"/>
        <v/>
      </c>
      <c r="X233" s="13" t="str">
        <f t="shared" si="19"/>
        <v/>
      </c>
    </row>
    <row r="234" spans="2:24" ht="12.4" thickTop="1" x14ac:dyDescent="0.25">
      <c r="B234" s="58"/>
      <c r="C234" s="1"/>
      <c r="D234" s="2"/>
      <c r="E234" s="3"/>
      <c r="F234" s="2"/>
      <c r="G234" s="4"/>
      <c r="H234" s="2"/>
      <c r="I234" s="3"/>
      <c r="J234" s="38"/>
      <c r="K234" s="40" t="str">
        <f t="shared" si="16"/>
        <v/>
      </c>
      <c r="L234" s="38"/>
      <c r="M234" s="39" t="str">
        <f t="shared" si="17"/>
        <v/>
      </c>
      <c r="N234" s="38"/>
      <c r="O234" s="40"/>
      <c r="P234" s="38"/>
      <c r="Q234" s="39"/>
      <c r="U234" s="13" t="str">
        <f t="shared" si="18"/>
        <v/>
      </c>
      <c r="V234" s="13" t="str">
        <f>IF(ISERROR(MATCH($U234,$U$11:U233,0))=TRUE,U234,"")</f>
        <v/>
      </c>
      <c r="W234" s="13" t="str">
        <f t="shared" si="20"/>
        <v/>
      </c>
      <c r="X234" s="13" t="str">
        <f t="shared" si="19"/>
        <v/>
      </c>
    </row>
    <row r="235" spans="2:24" ht="11.85" x14ac:dyDescent="0.25">
      <c r="B235" s="56"/>
      <c r="C235" s="5"/>
      <c r="D235" s="6"/>
      <c r="E235" s="7"/>
      <c r="F235" s="6"/>
      <c r="G235" s="8"/>
      <c r="H235" s="6"/>
      <c r="I235" s="7"/>
      <c r="J235" s="44"/>
      <c r="K235" s="46" t="str">
        <f t="shared" si="16"/>
        <v/>
      </c>
      <c r="L235" s="44"/>
      <c r="M235" s="45" t="str">
        <f t="shared" si="17"/>
        <v/>
      </c>
      <c r="N235" s="44"/>
      <c r="O235" s="46"/>
      <c r="P235" s="44"/>
      <c r="Q235" s="45"/>
      <c r="U235" s="13" t="str">
        <f t="shared" si="18"/>
        <v/>
      </c>
      <c r="V235" s="13" t="str">
        <f>IF(ISERROR(MATCH($U235,$U$11:U234,0))=TRUE,U235,"")</f>
        <v/>
      </c>
      <c r="W235" s="13" t="str">
        <f t="shared" si="20"/>
        <v/>
      </c>
      <c r="X235" s="13" t="str">
        <f t="shared" si="19"/>
        <v/>
      </c>
    </row>
    <row r="236" spans="2:24" ht="12.4" thickBot="1" x14ac:dyDescent="0.3">
      <c r="B236" s="57"/>
      <c r="C236" s="9"/>
      <c r="D236" s="10"/>
      <c r="E236" s="11"/>
      <c r="F236" s="10"/>
      <c r="G236" s="12"/>
      <c r="H236" s="10"/>
      <c r="I236" s="11"/>
      <c r="J236" s="50"/>
      <c r="K236" s="52" t="str">
        <f t="shared" si="16"/>
        <v/>
      </c>
      <c r="L236" s="50"/>
      <c r="M236" s="51" t="str">
        <f t="shared" si="17"/>
        <v/>
      </c>
      <c r="N236" s="50"/>
      <c r="O236" s="52"/>
      <c r="P236" s="50"/>
      <c r="Q236" s="51"/>
      <c r="U236" s="13" t="str">
        <f t="shared" si="18"/>
        <v/>
      </c>
      <c r="V236" s="13" t="str">
        <f>IF(ISERROR(MATCH($U236,$U$11:U235,0))=TRUE,U236,"")</f>
        <v/>
      </c>
      <c r="W236" s="13" t="str">
        <f t="shared" si="20"/>
        <v/>
      </c>
      <c r="X236" s="13" t="str">
        <f t="shared" si="19"/>
        <v/>
      </c>
    </row>
    <row r="237" spans="2:24" ht="12.4" thickTop="1" x14ac:dyDescent="0.25">
      <c r="B237" s="58"/>
      <c r="C237" s="1"/>
      <c r="D237" s="2"/>
      <c r="E237" s="3"/>
      <c r="F237" s="2"/>
      <c r="G237" s="4"/>
      <c r="H237" s="2"/>
      <c r="I237" s="3"/>
      <c r="J237" s="38"/>
      <c r="K237" s="40" t="str">
        <f t="shared" si="16"/>
        <v/>
      </c>
      <c r="L237" s="38"/>
      <c r="M237" s="39" t="str">
        <f t="shared" si="17"/>
        <v/>
      </c>
      <c r="N237" s="38"/>
      <c r="O237" s="40"/>
      <c r="P237" s="38"/>
      <c r="Q237" s="39"/>
      <c r="U237" s="13" t="str">
        <f t="shared" si="18"/>
        <v/>
      </c>
      <c r="V237" s="13" t="str">
        <f>IF(ISERROR(MATCH($U237,$U$11:U236,0))=TRUE,U237,"")</f>
        <v/>
      </c>
      <c r="W237" s="13" t="str">
        <f t="shared" si="20"/>
        <v/>
      </c>
      <c r="X237" s="13" t="str">
        <f t="shared" si="19"/>
        <v/>
      </c>
    </row>
    <row r="238" spans="2:24" ht="11.85" x14ac:dyDescent="0.25">
      <c r="B238" s="56"/>
      <c r="C238" s="5"/>
      <c r="D238" s="6"/>
      <c r="E238" s="7"/>
      <c r="F238" s="6"/>
      <c r="G238" s="8"/>
      <c r="H238" s="6"/>
      <c r="I238" s="7"/>
      <c r="J238" s="44"/>
      <c r="K238" s="46" t="str">
        <f t="shared" si="16"/>
        <v/>
      </c>
      <c r="L238" s="44"/>
      <c r="M238" s="45" t="str">
        <f t="shared" si="17"/>
        <v/>
      </c>
      <c r="N238" s="44"/>
      <c r="O238" s="46"/>
      <c r="P238" s="44"/>
      <c r="Q238" s="45"/>
      <c r="U238" s="13" t="str">
        <f t="shared" si="18"/>
        <v/>
      </c>
      <c r="V238" s="13" t="str">
        <f>IF(ISERROR(MATCH($U238,$U$11:U237,0))=TRUE,U238,"")</f>
        <v/>
      </c>
      <c r="W238" s="13" t="str">
        <f t="shared" si="20"/>
        <v/>
      </c>
      <c r="X238" s="13" t="str">
        <f t="shared" si="19"/>
        <v/>
      </c>
    </row>
    <row r="239" spans="2:24" ht="12.4" thickBot="1" x14ac:dyDescent="0.3">
      <c r="B239" s="57"/>
      <c r="C239" s="9"/>
      <c r="D239" s="10"/>
      <c r="E239" s="11"/>
      <c r="F239" s="10"/>
      <c r="G239" s="12"/>
      <c r="H239" s="10"/>
      <c r="I239" s="11"/>
      <c r="J239" s="50"/>
      <c r="K239" s="52" t="str">
        <f t="shared" si="16"/>
        <v/>
      </c>
      <c r="L239" s="50"/>
      <c r="M239" s="51" t="str">
        <f t="shared" si="17"/>
        <v/>
      </c>
      <c r="N239" s="50"/>
      <c r="O239" s="52"/>
      <c r="P239" s="50"/>
      <c r="Q239" s="51"/>
      <c r="U239" s="13" t="str">
        <f t="shared" si="18"/>
        <v/>
      </c>
      <c r="V239" s="13" t="str">
        <f>IF(ISERROR(MATCH($U239,$U$11:U238,0))=TRUE,U239,"")</f>
        <v/>
      </c>
      <c r="W239" s="13" t="str">
        <f t="shared" si="20"/>
        <v/>
      </c>
      <c r="X239" s="13" t="str">
        <f t="shared" si="19"/>
        <v/>
      </c>
    </row>
    <row r="240" spans="2:24" ht="12.4" thickTop="1" x14ac:dyDescent="0.25">
      <c r="B240" s="58"/>
      <c r="C240" s="1"/>
      <c r="D240" s="2"/>
      <c r="E240" s="3"/>
      <c r="F240" s="2"/>
      <c r="G240" s="4"/>
      <c r="H240" s="2"/>
      <c r="I240" s="3"/>
      <c r="J240" s="38"/>
      <c r="K240" s="40" t="str">
        <f t="shared" si="16"/>
        <v/>
      </c>
      <c r="L240" s="38"/>
      <c r="M240" s="39" t="str">
        <f t="shared" si="17"/>
        <v/>
      </c>
      <c r="N240" s="38"/>
      <c r="O240" s="40"/>
      <c r="P240" s="38"/>
      <c r="Q240" s="39"/>
      <c r="U240" s="13" t="str">
        <f t="shared" si="18"/>
        <v/>
      </c>
      <c r="V240" s="13" t="str">
        <f>IF(ISERROR(MATCH($U240,$U$11:U239,0))=TRUE,U240,"")</f>
        <v/>
      </c>
      <c r="W240" s="13" t="str">
        <f t="shared" si="20"/>
        <v/>
      </c>
      <c r="X240" s="13" t="str">
        <f t="shared" si="19"/>
        <v/>
      </c>
    </row>
    <row r="241" spans="2:24" ht="11.85" x14ac:dyDescent="0.25">
      <c r="B241" s="56"/>
      <c r="C241" s="5"/>
      <c r="D241" s="6"/>
      <c r="E241" s="7"/>
      <c r="F241" s="6"/>
      <c r="G241" s="8"/>
      <c r="H241" s="6"/>
      <c r="I241" s="7"/>
      <c r="J241" s="44"/>
      <c r="K241" s="46" t="str">
        <f t="shared" si="16"/>
        <v/>
      </c>
      <c r="L241" s="44"/>
      <c r="M241" s="45" t="str">
        <f t="shared" si="17"/>
        <v/>
      </c>
      <c r="N241" s="44"/>
      <c r="O241" s="46"/>
      <c r="P241" s="44"/>
      <c r="Q241" s="45"/>
      <c r="U241" s="13" t="str">
        <f t="shared" si="18"/>
        <v/>
      </c>
      <c r="V241" s="13" t="str">
        <f>IF(ISERROR(MATCH($U241,$U$11:U240,0))=TRUE,U241,"")</f>
        <v/>
      </c>
      <c r="W241" s="13" t="str">
        <f t="shared" si="20"/>
        <v/>
      </c>
      <c r="X241" s="13" t="str">
        <f t="shared" si="19"/>
        <v/>
      </c>
    </row>
    <row r="242" spans="2:24" ht="12.4" thickBot="1" x14ac:dyDescent="0.3">
      <c r="B242" s="57"/>
      <c r="C242" s="9"/>
      <c r="D242" s="10"/>
      <c r="E242" s="11"/>
      <c r="F242" s="10"/>
      <c r="G242" s="12"/>
      <c r="H242" s="10"/>
      <c r="I242" s="11"/>
      <c r="J242" s="50"/>
      <c r="K242" s="52" t="str">
        <f t="shared" si="16"/>
        <v/>
      </c>
      <c r="L242" s="50"/>
      <c r="M242" s="51" t="str">
        <f t="shared" si="17"/>
        <v/>
      </c>
      <c r="N242" s="50"/>
      <c r="O242" s="52"/>
      <c r="P242" s="50"/>
      <c r="Q242" s="51"/>
      <c r="U242" s="13" t="str">
        <f t="shared" si="18"/>
        <v/>
      </c>
      <c r="V242" s="13" t="str">
        <f>IF(ISERROR(MATCH($U242,$U$11:U241,0))=TRUE,U242,"")</f>
        <v/>
      </c>
      <c r="W242" s="13" t="str">
        <f t="shared" si="20"/>
        <v/>
      </c>
      <c r="X242" s="13" t="str">
        <f t="shared" si="19"/>
        <v/>
      </c>
    </row>
    <row r="243" spans="2:24" ht="12.4" thickTop="1" x14ac:dyDescent="0.25">
      <c r="B243" s="58"/>
      <c r="C243" s="1"/>
      <c r="D243" s="2"/>
      <c r="E243" s="3"/>
      <c r="F243" s="2"/>
      <c r="G243" s="4"/>
      <c r="H243" s="2"/>
      <c r="I243" s="3"/>
      <c r="J243" s="38"/>
      <c r="K243" s="40" t="str">
        <f t="shared" si="16"/>
        <v/>
      </c>
      <c r="L243" s="38"/>
      <c r="M243" s="39" t="str">
        <f t="shared" si="17"/>
        <v/>
      </c>
      <c r="N243" s="38"/>
      <c r="O243" s="40"/>
      <c r="P243" s="38"/>
      <c r="Q243" s="39"/>
      <c r="U243" s="13" t="str">
        <f t="shared" si="18"/>
        <v/>
      </c>
      <c r="V243" s="13" t="str">
        <f>IF(ISERROR(MATCH($U243,$U$11:U242,0))=TRUE,U243,"")</f>
        <v/>
      </c>
      <c r="W243" s="13" t="str">
        <f t="shared" si="20"/>
        <v/>
      </c>
      <c r="X243" s="13" t="str">
        <f t="shared" si="19"/>
        <v/>
      </c>
    </row>
    <row r="244" spans="2:24" ht="11.85" x14ac:dyDescent="0.25">
      <c r="B244" s="56"/>
      <c r="C244" s="5"/>
      <c r="D244" s="6"/>
      <c r="E244" s="7"/>
      <c r="F244" s="6"/>
      <c r="G244" s="8"/>
      <c r="H244" s="6"/>
      <c r="I244" s="7"/>
      <c r="J244" s="44"/>
      <c r="K244" s="46" t="str">
        <f t="shared" si="16"/>
        <v/>
      </c>
      <c r="L244" s="44"/>
      <c r="M244" s="45" t="str">
        <f t="shared" si="17"/>
        <v/>
      </c>
      <c r="N244" s="44"/>
      <c r="O244" s="46"/>
      <c r="P244" s="44"/>
      <c r="Q244" s="45"/>
      <c r="U244" s="13" t="str">
        <f t="shared" si="18"/>
        <v/>
      </c>
      <c r="V244" s="13" t="str">
        <f>IF(ISERROR(MATCH($U244,$U$11:U243,0))=TRUE,U244,"")</f>
        <v/>
      </c>
      <c r="W244" s="13" t="str">
        <f t="shared" si="20"/>
        <v/>
      </c>
      <c r="X244" s="13" t="str">
        <f t="shared" si="19"/>
        <v/>
      </c>
    </row>
    <row r="245" spans="2:24" ht="12.4" thickBot="1" x14ac:dyDescent="0.3">
      <c r="B245" s="57"/>
      <c r="C245" s="9"/>
      <c r="D245" s="10"/>
      <c r="E245" s="11"/>
      <c r="F245" s="10"/>
      <c r="G245" s="12"/>
      <c r="H245" s="10"/>
      <c r="I245" s="11"/>
      <c r="J245" s="50"/>
      <c r="K245" s="52" t="str">
        <f t="shared" si="16"/>
        <v/>
      </c>
      <c r="L245" s="50"/>
      <c r="M245" s="51" t="str">
        <f t="shared" si="17"/>
        <v/>
      </c>
      <c r="N245" s="50"/>
      <c r="O245" s="52"/>
      <c r="P245" s="50"/>
      <c r="Q245" s="51"/>
      <c r="U245" s="13" t="str">
        <f t="shared" si="18"/>
        <v/>
      </c>
      <c r="V245" s="13" t="str">
        <f>IF(ISERROR(MATCH($U245,$U$11:U244,0))=TRUE,U245,"")</f>
        <v/>
      </c>
      <c r="W245" s="13" t="str">
        <f t="shared" si="20"/>
        <v/>
      </c>
      <c r="X245" s="13" t="str">
        <f t="shared" si="19"/>
        <v/>
      </c>
    </row>
    <row r="246" spans="2:24" ht="12.4" thickTop="1" x14ac:dyDescent="0.25">
      <c r="B246" s="58"/>
      <c r="C246" s="1"/>
      <c r="D246" s="2"/>
      <c r="E246" s="3"/>
      <c r="F246" s="2"/>
      <c r="G246" s="4"/>
      <c r="H246" s="2"/>
      <c r="I246" s="3"/>
      <c r="J246" s="38"/>
      <c r="K246" s="40" t="str">
        <f t="shared" si="16"/>
        <v/>
      </c>
      <c r="L246" s="38"/>
      <c r="M246" s="39" t="str">
        <f t="shared" si="17"/>
        <v/>
      </c>
      <c r="N246" s="38"/>
      <c r="O246" s="40"/>
      <c r="P246" s="38"/>
      <c r="Q246" s="39"/>
      <c r="U246" s="13" t="str">
        <f t="shared" si="18"/>
        <v/>
      </c>
      <c r="V246" s="13" t="str">
        <f>IF(ISERROR(MATCH($U246,$U$11:U245,0))=TRUE,U246,"")</f>
        <v/>
      </c>
      <c r="W246" s="13" t="str">
        <f t="shared" si="20"/>
        <v/>
      </c>
      <c r="X246" s="13" t="str">
        <f t="shared" si="19"/>
        <v/>
      </c>
    </row>
    <row r="247" spans="2:24" ht="11.85" x14ac:dyDescent="0.25">
      <c r="B247" s="56"/>
      <c r="C247" s="5"/>
      <c r="D247" s="6"/>
      <c r="E247" s="7"/>
      <c r="F247" s="6"/>
      <c r="G247" s="8"/>
      <c r="H247" s="6"/>
      <c r="I247" s="7"/>
      <c r="J247" s="44"/>
      <c r="K247" s="46" t="str">
        <f t="shared" si="16"/>
        <v/>
      </c>
      <c r="L247" s="44"/>
      <c r="M247" s="45" t="str">
        <f t="shared" si="17"/>
        <v/>
      </c>
      <c r="N247" s="44"/>
      <c r="O247" s="46"/>
      <c r="P247" s="44"/>
      <c r="Q247" s="45"/>
      <c r="U247" s="13" t="str">
        <f t="shared" si="18"/>
        <v/>
      </c>
      <c r="V247" s="13" t="str">
        <f>IF(ISERROR(MATCH($U247,$U$11:U246,0))=TRUE,U247,"")</f>
        <v/>
      </c>
      <c r="W247" s="13" t="str">
        <f t="shared" si="20"/>
        <v/>
      </c>
      <c r="X247" s="13" t="str">
        <f t="shared" si="19"/>
        <v/>
      </c>
    </row>
    <row r="248" spans="2:24" ht="12.4" thickBot="1" x14ac:dyDescent="0.3">
      <c r="B248" s="57"/>
      <c r="C248" s="9"/>
      <c r="D248" s="10"/>
      <c r="E248" s="11"/>
      <c r="F248" s="10"/>
      <c r="G248" s="12"/>
      <c r="H248" s="10"/>
      <c r="I248" s="11"/>
      <c r="J248" s="50"/>
      <c r="K248" s="52" t="str">
        <f t="shared" si="16"/>
        <v/>
      </c>
      <c r="L248" s="50"/>
      <c r="M248" s="51" t="str">
        <f t="shared" si="17"/>
        <v/>
      </c>
      <c r="N248" s="50"/>
      <c r="O248" s="52"/>
      <c r="P248" s="50"/>
      <c r="Q248" s="51"/>
      <c r="U248" s="13" t="str">
        <f t="shared" si="18"/>
        <v/>
      </c>
      <c r="V248" s="13" t="str">
        <f>IF(ISERROR(MATCH($U248,$U$11:U247,0))=TRUE,U248,"")</f>
        <v/>
      </c>
      <c r="W248" s="13" t="str">
        <f t="shared" si="20"/>
        <v/>
      </c>
      <c r="X248" s="13" t="str">
        <f t="shared" si="19"/>
        <v/>
      </c>
    </row>
    <row r="249" spans="2:24" ht="12.4" thickTop="1" x14ac:dyDescent="0.25">
      <c r="B249" s="58"/>
      <c r="C249" s="1"/>
      <c r="D249" s="2"/>
      <c r="E249" s="3"/>
      <c r="F249" s="2"/>
      <c r="G249" s="4"/>
      <c r="H249" s="2"/>
      <c r="I249" s="3"/>
      <c r="J249" s="38"/>
      <c r="K249" s="40" t="str">
        <f t="shared" si="16"/>
        <v/>
      </c>
      <c r="L249" s="38"/>
      <c r="M249" s="39" t="str">
        <f t="shared" si="17"/>
        <v/>
      </c>
      <c r="N249" s="38"/>
      <c r="O249" s="40"/>
      <c r="P249" s="38"/>
      <c r="Q249" s="39"/>
      <c r="U249" s="13" t="str">
        <f t="shared" si="18"/>
        <v/>
      </c>
      <c r="V249" s="13" t="str">
        <f>IF(ISERROR(MATCH($U249,$U$11:U248,0))=TRUE,U249,"")</f>
        <v/>
      </c>
      <c r="W249" s="13" t="str">
        <f t="shared" si="20"/>
        <v/>
      </c>
      <c r="X249" s="13" t="str">
        <f t="shared" si="19"/>
        <v/>
      </c>
    </row>
    <row r="250" spans="2:24" ht="11.85" x14ac:dyDescent="0.25">
      <c r="B250" s="56"/>
      <c r="C250" s="5"/>
      <c r="D250" s="6"/>
      <c r="E250" s="7"/>
      <c r="F250" s="6"/>
      <c r="G250" s="8"/>
      <c r="H250" s="6"/>
      <c r="I250" s="7"/>
      <c r="J250" s="44"/>
      <c r="K250" s="46" t="str">
        <f t="shared" si="16"/>
        <v/>
      </c>
      <c r="L250" s="44"/>
      <c r="M250" s="45" t="str">
        <f t="shared" si="17"/>
        <v/>
      </c>
      <c r="N250" s="44"/>
      <c r="O250" s="46"/>
      <c r="P250" s="44"/>
      <c r="Q250" s="45"/>
      <c r="U250" s="13" t="str">
        <f t="shared" si="18"/>
        <v/>
      </c>
      <c r="V250" s="13" t="str">
        <f>IF(ISERROR(MATCH($U250,$U$11:U249,0))=TRUE,U250,"")</f>
        <v/>
      </c>
      <c r="W250" s="13" t="str">
        <f t="shared" si="20"/>
        <v/>
      </c>
      <c r="X250" s="13" t="str">
        <f t="shared" si="19"/>
        <v/>
      </c>
    </row>
    <row r="251" spans="2:24" ht="12.4" thickBot="1" x14ac:dyDescent="0.3">
      <c r="B251" s="57"/>
      <c r="C251" s="9"/>
      <c r="D251" s="10"/>
      <c r="E251" s="11"/>
      <c r="F251" s="10"/>
      <c r="G251" s="12"/>
      <c r="H251" s="10"/>
      <c r="I251" s="11"/>
      <c r="J251" s="50"/>
      <c r="K251" s="52" t="str">
        <f t="shared" si="16"/>
        <v/>
      </c>
      <c r="L251" s="50"/>
      <c r="M251" s="51" t="str">
        <f t="shared" si="17"/>
        <v/>
      </c>
      <c r="N251" s="50"/>
      <c r="O251" s="52"/>
      <c r="P251" s="50"/>
      <c r="Q251" s="51"/>
      <c r="U251" s="13" t="str">
        <f t="shared" si="18"/>
        <v/>
      </c>
      <c r="V251" s="13" t="str">
        <f>IF(ISERROR(MATCH($U251,$U$11:U250,0))=TRUE,U251,"")</f>
        <v/>
      </c>
      <c r="W251" s="13" t="str">
        <f t="shared" si="20"/>
        <v/>
      </c>
      <c r="X251" s="13" t="str">
        <f t="shared" si="19"/>
        <v/>
      </c>
    </row>
    <row r="252" spans="2:24" ht="12.4" thickTop="1" x14ac:dyDescent="0.25">
      <c r="B252" s="58"/>
      <c r="C252" s="1"/>
      <c r="D252" s="2"/>
      <c r="E252" s="3"/>
      <c r="F252" s="2"/>
      <c r="G252" s="4"/>
      <c r="H252" s="2"/>
      <c r="I252" s="3"/>
      <c r="J252" s="38"/>
      <c r="K252" s="40" t="str">
        <f t="shared" si="16"/>
        <v/>
      </c>
      <c r="L252" s="38"/>
      <c r="M252" s="39" t="str">
        <f t="shared" si="17"/>
        <v/>
      </c>
      <c r="N252" s="38"/>
      <c r="O252" s="40"/>
      <c r="P252" s="38"/>
      <c r="Q252" s="39"/>
      <c r="U252" s="13" t="str">
        <f t="shared" si="18"/>
        <v/>
      </c>
      <c r="V252" s="13" t="str">
        <f>IF(ISERROR(MATCH($U252,$U$11:U251,0))=TRUE,U252,"")</f>
        <v/>
      </c>
      <c r="W252" s="13" t="str">
        <f t="shared" si="20"/>
        <v/>
      </c>
      <c r="X252" s="13" t="str">
        <f t="shared" si="19"/>
        <v/>
      </c>
    </row>
    <row r="253" spans="2:24" ht="11.85" x14ac:dyDescent="0.25">
      <c r="B253" s="56"/>
      <c r="C253" s="5"/>
      <c r="D253" s="6"/>
      <c r="E253" s="7"/>
      <c r="F253" s="6"/>
      <c r="G253" s="8"/>
      <c r="H253" s="6"/>
      <c r="I253" s="7"/>
      <c r="J253" s="44"/>
      <c r="K253" s="46" t="str">
        <f t="shared" si="16"/>
        <v/>
      </c>
      <c r="L253" s="44"/>
      <c r="M253" s="45" t="str">
        <f t="shared" si="17"/>
        <v/>
      </c>
      <c r="N253" s="44"/>
      <c r="O253" s="46"/>
      <c r="P253" s="44"/>
      <c r="Q253" s="45"/>
      <c r="U253" s="13" t="str">
        <f t="shared" si="18"/>
        <v/>
      </c>
      <c r="V253" s="13" t="str">
        <f>IF(ISERROR(MATCH($U253,$U$11:U252,0))=TRUE,U253,"")</f>
        <v/>
      </c>
      <c r="W253" s="13" t="str">
        <f t="shared" si="20"/>
        <v/>
      </c>
      <c r="X253" s="13" t="str">
        <f t="shared" si="19"/>
        <v/>
      </c>
    </row>
    <row r="254" spans="2:24" ht="12.4" thickBot="1" x14ac:dyDescent="0.3">
      <c r="B254" s="57"/>
      <c r="C254" s="9"/>
      <c r="D254" s="10"/>
      <c r="E254" s="11"/>
      <c r="F254" s="10"/>
      <c r="G254" s="12"/>
      <c r="H254" s="10"/>
      <c r="I254" s="11"/>
      <c r="J254" s="50"/>
      <c r="K254" s="52" t="str">
        <f t="shared" si="16"/>
        <v/>
      </c>
      <c r="L254" s="50"/>
      <c r="M254" s="51" t="str">
        <f t="shared" si="17"/>
        <v/>
      </c>
      <c r="N254" s="50"/>
      <c r="O254" s="52"/>
      <c r="P254" s="50"/>
      <c r="Q254" s="51"/>
      <c r="U254" s="13" t="str">
        <f t="shared" si="18"/>
        <v/>
      </c>
      <c r="V254" s="13" t="str">
        <f>IF(ISERROR(MATCH($U254,$U$11:U253,0))=TRUE,U254,"")</f>
        <v/>
      </c>
      <c r="W254" s="13" t="str">
        <f t="shared" si="20"/>
        <v/>
      </c>
      <c r="X254" s="13" t="str">
        <f t="shared" si="19"/>
        <v/>
      </c>
    </row>
    <row r="255" spans="2:24" ht="12.4" thickTop="1" x14ac:dyDescent="0.25">
      <c r="B255" s="58"/>
      <c r="C255" s="1"/>
      <c r="D255" s="2"/>
      <c r="E255" s="3"/>
      <c r="F255" s="2"/>
      <c r="G255" s="4"/>
      <c r="H255" s="2"/>
      <c r="I255" s="3"/>
      <c r="J255" s="38"/>
      <c r="K255" s="40" t="str">
        <f t="shared" si="16"/>
        <v/>
      </c>
      <c r="L255" s="38"/>
      <c r="M255" s="39" t="str">
        <f t="shared" si="17"/>
        <v/>
      </c>
      <c r="N255" s="38"/>
      <c r="O255" s="40"/>
      <c r="P255" s="38"/>
      <c r="Q255" s="39"/>
      <c r="U255" s="13" t="str">
        <f t="shared" si="18"/>
        <v/>
      </c>
      <c r="V255" s="13" t="str">
        <f>IF(ISERROR(MATCH($U255,$U$11:U254,0))=TRUE,U255,"")</f>
        <v/>
      </c>
      <c r="W255" s="13" t="str">
        <f t="shared" si="20"/>
        <v/>
      </c>
      <c r="X255" s="13" t="str">
        <f t="shared" si="19"/>
        <v/>
      </c>
    </row>
    <row r="256" spans="2:24" ht="11.85" x14ac:dyDescent="0.25">
      <c r="B256" s="56"/>
      <c r="C256" s="5"/>
      <c r="D256" s="6"/>
      <c r="E256" s="7"/>
      <c r="F256" s="6"/>
      <c r="G256" s="8"/>
      <c r="H256" s="6"/>
      <c r="I256" s="7"/>
      <c r="J256" s="44"/>
      <c r="K256" s="46" t="str">
        <f t="shared" si="16"/>
        <v/>
      </c>
      <c r="L256" s="44"/>
      <c r="M256" s="45" t="str">
        <f t="shared" si="17"/>
        <v/>
      </c>
      <c r="N256" s="44"/>
      <c r="O256" s="46"/>
      <c r="P256" s="44"/>
      <c r="Q256" s="45"/>
      <c r="U256" s="13" t="str">
        <f t="shared" si="18"/>
        <v/>
      </c>
      <c r="V256" s="13" t="str">
        <f>IF(ISERROR(MATCH($U256,$U$11:U255,0))=TRUE,U256,"")</f>
        <v/>
      </c>
      <c r="W256" s="13" t="str">
        <f t="shared" si="20"/>
        <v/>
      </c>
      <c r="X256" s="13" t="str">
        <f t="shared" si="19"/>
        <v/>
      </c>
    </row>
    <row r="257" spans="2:24" ht="12.4" thickBot="1" x14ac:dyDescent="0.3">
      <c r="B257" s="57"/>
      <c r="C257" s="9"/>
      <c r="D257" s="10"/>
      <c r="E257" s="11"/>
      <c r="F257" s="10"/>
      <c r="G257" s="12"/>
      <c r="H257" s="10"/>
      <c r="I257" s="11"/>
      <c r="J257" s="50"/>
      <c r="K257" s="52" t="str">
        <f t="shared" si="16"/>
        <v/>
      </c>
      <c r="L257" s="50"/>
      <c r="M257" s="51" t="str">
        <f t="shared" si="17"/>
        <v/>
      </c>
      <c r="N257" s="50"/>
      <c r="O257" s="52"/>
      <c r="P257" s="50"/>
      <c r="Q257" s="51"/>
      <c r="U257" s="13" t="str">
        <f t="shared" si="18"/>
        <v/>
      </c>
      <c r="V257" s="13" t="str">
        <f>IF(ISERROR(MATCH($U257,$U$11:U256,0))=TRUE,U257,"")</f>
        <v/>
      </c>
      <c r="W257" s="13" t="str">
        <f t="shared" si="20"/>
        <v/>
      </c>
      <c r="X257" s="13" t="str">
        <f t="shared" si="19"/>
        <v/>
      </c>
    </row>
    <row r="258" spans="2:24" ht="12.4" thickTop="1" x14ac:dyDescent="0.25">
      <c r="B258" s="58"/>
      <c r="C258" s="1"/>
      <c r="D258" s="2"/>
      <c r="E258" s="3"/>
      <c r="F258" s="2"/>
      <c r="G258" s="4"/>
      <c r="H258" s="2"/>
      <c r="I258" s="3"/>
      <c r="J258" s="38"/>
      <c r="K258" s="40" t="str">
        <f t="shared" si="16"/>
        <v/>
      </c>
      <c r="L258" s="38"/>
      <c r="M258" s="39" t="str">
        <f t="shared" si="17"/>
        <v/>
      </c>
      <c r="N258" s="38"/>
      <c r="O258" s="40"/>
      <c r="P258" s="38"/>
      <c r="Q258" s="39"/>
      <c r="U258" s="13" t="str">
        <f t="shared" si="18"/>
        <v/>
      </c>
      <c r="V258" s="13" t="str">
        <f>IF(ISERROR(MATCH($U258,$U$11:U257,0))=TRUE,U258,"")</f>
        <v/>
      </c>
      <c r="W258" s="13" t="str">
        <f t="shared" si="20"/>
        <v/>
      </c>
      <c r="X258" s="13" t="str">
        <f t="shared" si="19"/>
        <v/>
      </c>
    </row>
    <row r="259" spans="2:24" ht="11.85" x14ac:dyDescent="0.25">
      <c r="B259" s="56"/>
      <c r="C259" s="5"/>
      <c r="D259" s="6"/>
      <c r="E259" s="7"/>
      <c r="F259" s="6"/>
      <c r="G259" s="8"/>
      <c r="H259" s="6"/>
      <c r="I259" s="7"/>
      <c r="J259" s="44"/>
      <c r="K259" s="46" t="str">
        <f t="shared" si="16"/>
        <v/>
      </c>
      <c r="L259" s="44"/>
      <c r="M259" s="45" t="str">
        <f t="shared" si="17"/>
        <v/>
      </c>
      <c r="N259" s="44"/>
      <c r="O259" s="46"/>
      <c r="P259" s="44"/>
      <c r="Q259" s="45"/>
      <c r="U259" s="13" t="str">
        <f t="shared" si="18"/>
        <v/>
      </c>
      <c r="V259" s="13" t="str">
        <f>IF(ISERROR(MATCH($U259,$U$11:U258,0))=TRUE,U259,"")</f>
        <v/>
      </c>
      <c r="W259" s="13" t="str">
        <f t="shared" si="20"/>
        <v/>
      </c>
      <c r="X259" s="13" t="str">
        <f t="shared" si="19"/>
        <v/>
      </c>
    </row>
    <row r="260" spans="2:24" ht="12.4" thickBot="1" x14ac:dyDescent="0.3">
      <c r="B260" s="57"/>
      <c r="C260" s="9"/>
      <c r="D260" s="10"/>
      <c r="E260" s="11"/>
      <c r="F260" s="10"/>
      <c r="G260" s="12"/>
      <c r="H260" s="10"/>
      <c r="I260" s="11"/>
      <c r="J260" s="50"/>
      <c r="K260" s="52" t="str">
        <f t="shared" si="16"/>
        <v/>
      </c>
      <c r="L260" s="50"/>
      <c r="M260" s="51" t="str">
        <f t="shared" si="17"/>
        <v/>
      </c>
      <c r="N260" s="50"/>
      <c r="O260" s="52"/>
      <c r="P260" s="50"/>
      <c r="Q260" s="51"/>
      <c r="U260" s="13" t="str">
        <f t="shared" si="18"/>
        <v/>
      </c>
      <c r="V260" s="13" t="str">
        <f>IF(ISERROR(MATCH($U260,$U$11:U259,0))=TRUE,U260,"")</f>
        <v/>
      </c>
      <c r="W260" s="13" t="str">
        <f t="shared" si="20"/>
        <v/>
      </c>
      <c r="X260" s="13" t="str">
        <f t="shared" si="19"/>
        <v/>
      </c>
    </row>
    <row r="261" spans="2:24" ht="12.4" thickTop="1" x14ac:dyDescent="0.25">
      <c r="B261" s="58"/>
      <c r="C261" s="1"/>
      <c r="D261" s="2"/>
      <c r="E261" s="3"/>
      <c r="F261" s="2"/>
      <c r="G261" s="4"/>
      <c r="H261" s="2"/>
      <c r="I261" s="3"/>
      <c r="J261" s="38"/>
      <c r="K261" s="40" t="str">
        <f t="shared" si="16"/>
        <v/>
      </c>
      <c r="L261" s="38"/>
      <c r="M261" s="39" t="str">
        <f t="shared" si="17"/>
        <v/>
      </c>
      <c r="N261" s="38"/>
      <c r="O261" s="40"/>
      <c r="P261" s="38"/>
      <c r="Q261" s="39"/>
      <c r="U261" s="13" t="str">
        <f t="shared" si="18"/>
        <v/>
      </c>
      <c r="V261" s="13" t="str">
        <f>IF(ISERROR(MATCH($U261,$U$11:U260,0))=TRUE,U261,"")</f>
        <v/>
      </c>
      <c r="W261" s="13" t="str">
        <f t="shared" si="20"/>
        <v/>
      </c>
      <c r="X261" s="13" t="str">
        <f t="shared" si="19"/>
        <v/>
      </c>
    </row>
    <row r="262" spans="2:24" ht="11.85" x14ac:dyDescent="0.25">
      <c r="B262" s="56"/>
      <c r="C262" s="5"/>
      <c r="D262" s="6"/>
      <c r="E262" s="7"/>
      <c r="F262" s="6"/>
      <c r="G262" s="8"/>
      <c r="H262" s="6"/>
      <c r="I262" s="7"/>
      <c r="J262" s="44"/>
      <c r="K262" s="46" t="str">
        <f t="shared" si="16"/>
        <v/>
      </c>
      <c r="L262" s="44"/>
      <c r="M262" s="45" t="str">
        <f t="shared" si="17"/>
        <v/>
      </c>
      <c r="N262" s="44"/>
      <c r="O262" s="46"/>
      <c r="P262" s="44"/>
      <c r="Q262" s="45"/>
      <c r="U262" s="13" t="str">
        <f t="shared" si="18"/>
        <v/>
      </c>
      <c r="V262" s="13" t="str">
        <f>IF(ISERROR(MATCH($U262,$U$11:U261,0))=TRUE,U262,"")</f>
        <v/>
      </c>
      <c r="W262" s="13" t="str">
        <f t="shared" si="20"/>
        <v/>
      </c>
      <c r="X262" s="13" t="str">
        <f t="shared" si="19"/>
        <v/>
      </c>
    </row>
    <row r="263" spans="2:24" ht="12.4" thickBot="1" x14ac:dyDescent="0.3">
      <c r="B263" s="57"/>
      <c r="C263" s="9"/>
      <c r="D263" s="10"/>
      <c r="E263" s="11"/>
      <c r="F263" s="10"/>
      <c r="G263" s="12"/>
      <c r="H263" s="10"/>
      <c r="I263" s="11"/>
      <c r="J263" s="50"/>
      <c r="K263" s="52" t="str">
        <f t="shared" si="16"/>
        <v/>
      </c>
      <c r="L263" s="50"/>
      <c r="M263" s="51" t="str">
        <f t="shared" si="17"/>
        <v/>
      </c>
      <c r="N263" s="50"/>
      <c r="O263" s="52"/>
      <c r="P263" s="50"/>
      <c r="Q263" s="51"/>
      <c r="U263" s="13" t="str">
        <f t="shared" si="18"/>
        <v/>
      </c>
      <c r="V263" s="13" t="str">
        <f>IF(ISERROR(MATCH($U263,$U$11:U262,0))=TRUE,U263,"")</f>
        <v/>
      </c>
      <c r="W263" s="13" t="str">
        <f t="shared" si="20"/>
        <v/>
      </c>
      <c r="X263" s="13" t="str">
        <f t="shared" si="19"/>
        <v/>
      </c>
    </row>
    <row r="264" spans="2:24" ht="12.4" thickTop="1" x14ac:dyDescent="0.25">
      <c r="B264" s="58"/>
      <c r="C264" s="1"/>
      <c r="D264" s="2"/>
      <c r="E264" s="3"/>
      <c r="F264" s="2"/>
      <c r="G264" s="4"/>
      <c r="H264" s="2"/>
      <c r="I264" s="3"/>
      <c r="J264" s="38"/>
      <c r="K264" s="40" t="str">
        <f t="shared" si="16"/>
        <v/>
      </c>
      <c r="L264" s="38"/>
      <c r="M264" s="39" t="str">
        <f t="shared" si="17"/>
        <v/>
      </c>
      <c r="N264" s="38"/>
      <c r="O264" s="40"/>
      <c r="P264" s="38"/>
      <c r="Q264" s="39"/>
      <c r="U264" s="13" t="str">
        <f t="shared" si="18"/>
        <v/>
      </c>
      <c r="V264" s="13" t="str">
        <f>IF(ISERROR(MATCH($U264,$U$11:U263,0))=TRUE,U264,"")</f>
        <v/>
      </c>
      <c r="W264" s="13" t="str">
        <f t="shared" si="20"/>
        <v/>
      </c>
      <c r="X264" s="13" t="str">
        <f t="shared" si="19"/>
        <v/>
      </c>
    </row>
    <row r="265" spans="2:24" ht="11.85" x14ac:dyDescent="0.25">
      <c r="B265" s="56"/>
      <c r="C265" s="5"/>
      <c r="D265" s="6"/>
      <c r="E265" s="7"/>
      <c r="F265" s="6"/>
      <c r="G265" s="8"/>
      <c r="H265" s="6"/>
      <c r="I265" s="7"/>
      <c r="J265" s="44"/>
      <c r="K265" s="46" t="str">
        <f t="shared" si="16"/>
        <v/>
      </c>
      <c r="L265" s="44"/>
      <c r="M265" s="45" t="str">
        <f t="shared" si="17"/>
        <v/>
      </c>
      <c r="N265" s="44"/>
      <c r="O265" s="46"/>
      <c r="P265" s="44"/>
      <c r="Q265" s="45"/>
      <c r="U265" s="13" t="str">
        <f t="shared" si="18"/>
        <v/>
      </c>
      <c r="V265" s="13" t="str">
        <f>IF(ISERROR(MATCH($U265,$U$11:U264,0))=TRUE,U265,"")</f>
        <v/>
      </c>
      <c r="W265" s="13" t="str">
        <f t="shared" si="20"/>
        <v/>
      </c>
      <c r="X265" s="13" t="str">
        <f t="shared" si="19"/>
        <v/>
      </c>
    </row>
    <row r="266" spans="2:24" ht="12.4" thickBot="1" x14ac:dyDescent="0.3">
      <c r="B266" s="57"/>
      <c r="C266" s="9"/>
      <c r="D266" s="10"/>
      <c r="E266" s="11"/>
      <c r="F266" s="10"/>
      <c r="G266" s="12"/>
      <c r="H266" s="10"/>
      <c r="I266" s="11"/>
      <c r="J266" s="50"/>
      <c r="K266" s="52" t="str">
        <f t="shared" si="16"/>
        <v/>
      </c>
      <c r="L266" s="50"/>
      <c r="M266" s="51" t="str">
        <f t="shared" si="17"/>
        <v/>
      </c>
      <c r="N266" s="50"/>
      <c r="O266" s="52"/>
      <c r="P266" s="50"/>
      <c r="Q266" s="51"/>
      <c r="U266" s="13" t="str">
        <f t="shared" si="18"/>
        <v/>
      </c>
      <c r="V266" s="13" t="str">
        <f>IF(ISERROR(MATCH($U266,$U$11:U265,0))=TRUE,U266,"")</f>
        <v/>
      </c>
      <c r="W266" s="13" t="str">
        <f t="shared" si="20"/>
        <v/>
      </c>
      <c r="X266" s="13" t="str">
        <f t="shared" si="19"/>
        <v/>
      </c>
    </row>
    <row r="267" spans="2:24" ht="12.4" thickTop="1" x14ac:dyDescent="0.25">
      <c r="B267" s="58"/>
      <c r="C267" s="1"/>
      <c r="D267" s="2"/>
      <c r="E267" s="3"/>
      <c r="F267" s="2"/>
      <c r="G267" s="4"/>
      <c r="H267" s="2"/>
      <c r="I267" s="3"/>
      <c r="J267" s="38"/>
      <c r="K267" s="40" t="str">
        <f t="shared" si="16"/>
        <v/>
      </c>
      <c r="L267" s="38"/>
      <c r="M267" s="39" t="str">
        <f t="shared" si="17"/>
        <v/>
      </c>
      <c r="N267" s="38"/>
      <c r="O267" s="40"/>
      <c r="P267" s="38"/>
      <c r="Q267" s="39"/>
      <c r="U267" s="13" t="str">
        <f t="shared" si="18"/>
        <v/>
      </c>
      <c r="V267" s="13" t="str">
        <f>IF(ISERROR(MATCH($U267,$U$11:U266,0))=TRUE,U267,"")</f>
        <v/>
      </c>
      <c r="W267" s="13" t="str">
        <f t="shared" si="20"/>
        <v/>
      </c>
      <c r="X267" s="13" t="str">
        <f t="shared" si="19"/>
        <v/>
      </c>
    </row>
    <row r="268" spans="2:24" ht="11.85" x14ac:dyDescent="0.25">
      <c r="B268" s="56"/>
      <c r="C268" s="5"/>
      <c r="D268" s="6"/>
      <c r="E268" s="7"/>
      <c r="F268" s="6"/>
      <c r="G268" s="8"/>
      <c r="H268" s="6"/>
      <c r="I268" s="7"/>
      <c r="J268" s="44"/>
      <c r="K268" s="46" t="str">
        <f t="shared" si="16"/>
        <v/>
      </c>
      <c r="L268" s="44"/>
      <c r="M268" s="45" t="str">
        <f t="shared" si="17"/>
        <v/>
      </c>
      <c r="N268" s="44"/>
      <c r="O268" s="46"/>
      <c r="P268" s="44"/>
      <c r="Q268" s="45"/>
      <c r="U268" s="13" t="str">
        <f t="shared" si="18"/>
        <v/>
      </c>
      <c r="V268" s="13" t="str">
        <f>IF(ISERROR(MATCH($U268,$U$11:U267,0))=TRUE,U268,"")</f>
        <v/>
      </c>
      <c r="W268" s="13" t="str">
        <f t="shared" si="20"/>
        <v/>
      </c>
      <c r="X268" s="13" t="str">
        <f t="shared" si="19"/>
        <v/>
      </c>
    </row>
    <row r="269" spans="2:24" ht="12.4" thickBot="1" x14ac:dyDescent="0.3">
      <c r="B269" s="57"/>
      <c r="C269" s="9"/>
      <c r="D269" s="10"/>
      <c r="E269" s="11"/>
      <c r="F269" s="10"/>
      <c r="G269" s="12"/>
      <c r="H269" s="10"/>
      <c r="I269" s="11"/>
      <c r="J269" s="50"/>
      <c r="K269" s="52" t="str">
        <f t="shared" ref="K269:K332" si="21">IF(C269="","",100)</f>
        <v/>
      </c>
      <c r="L269" s="50"/>
      <c r="M269" s="51" t="str">
        <f t="shared" ref="M269:M332" si="22">IF(C269="","",100)</f>
        <v/>
      </c>
      <c r="N269" s="50"/>
      <c r="O269" s="52"/>
      <c r="P269" s="50"/>
      <c r="Q269" s="51"/>
      <c r="U269" s="13" t="str">
        <f t="shared" ref="U269:U332" si="23">IF(OR(C269="",D269=""),"",INDEX($Z$12:$Z$63,MATCH($D269,$AA$12:$AA$63,0),0)&amp;" "&amp;D269&amp;" "&amp;C269)</f>
        <v/>
      </c>
      <c r="V269" s="13" t="str">
        <f>IF(ISERROR(MATCH($U269,$U$11:U268,0))=TRUE,U269,"")</f>
        <v/>
      </c>
      <c r="W269" s="13" t="str">
        <f t="shared" si="20"/>
        <v/>
      </c>
      <c r="X269" s="13" t="str">
        <f t="shared" ref="X269:X332" si="24">IF(V269="","",COUNTIF($V$11:$V$553,"&gt;"&amp;V269)+1)</f>
        <v/>
      </c>
    </row>
    <row r="270" spans="2:24" ht="12.4" thickTop="1" x14ac:dyDescent="0.25">
      <c r="B270" s="58"/>
      <c r="C270" s="1"/>
      <c r="D270" s="2"/>
      <c r="E270" s="3"/>
      <c r="F270" s="2"/>
      <c r="G270" s="4"/>
      <c r="H270" s="2"/>
      <c r="I270" s="3"/>
      <c r="J270" s="38"/>
      <c r="K270" s="40" t="str">
        <f t="shared" si="21"/>
        <v/>
      </c>
      <c r="L270" s="38"/>
      <c r="M270" s="39" t="str">
        <f t="shared" si="22"/>
        <v/>
      </c>
      <c r="N270" s="38"/>
      <c r="O270" s="40"/>
      <c r="P270" s="38"/>
      <c r="Q270" s="39"/>
      <c r="U270" s="13" t="str">
        <f t="shared" si="23"/>
        <v/>
      </c>
      <c r="V270" s="13" t="str">
        <f>IF(ISERROR(MATCH($U270,$U$11:U269,0))=TRUE,U270,"")</f>
        <v/>
      </c>
      <c r="W270" s="13" t="str">
        <f t="shared" ref="W270:W333" si="25">IF(V270="","",RANK(X270,$X$12:$X$850,0))</f>
        <v/>
      </c>
      <c r="X270" s="13" t="str">
        <f t="shared" si="24"/>
        <v/>
      </c>
    </row>
    <row r="271" spans="2:24" ht="11.85" x14ac:dyDescent="0.25">
      <c r="B271" s="56"/>
      <c r="C271" s="5"/>
      <c r="D271" s="6"/>
      <c r="E271" s="7"/>
      <c r="F271" s="6"/>
      <c r="G271" s="8"/>
      <c r="H271" s="6"/>
      <c r="I271" s="7"/>
      <c r="J271" s="44"/>
      <c r="K271" s="46" t="str">
        <f t="shared" si="21"/>
        <v/>
      </c>
      <c r="L271" s="44"/>
      <c r="M271" s="45" t="str">
        <f t="shared" si="22"/>
        <v/>
      </c>
      <c r="N271" s="44"/>
      <c r="O271" s="46"/>
      <c r="P271" s="44"/>
      <c r="Q271" s="45"/>
      <c r="U271" s="13" t="str">
        <f t="shared" si="23"/>
        <v/>
      </c>
      <c r="V271" s="13" t="str">
        <f>IF(ISERROR(MATCH($U271,$U$11:U270,0))=TRUE,U271,"")</f>
        <v/>
      </c>
      <c r="W271" s="13" t="str">
        <f t="shared" si="25"/>
        <v/>
      </c>
      <c r="X271" s="13" t="str">
        <f t="shared" si="24"/>
        <v/>
      </c>
    </row>
    <row r="272" spans="2:24" ht="12.4" thickBot="1" x14ac:dyDescent="0.3">
      <c r="B272" s="57"/>
      <c r="C272" s="9"/>
      <c r="D272" s="10"/>
      <c r="E272" s="11"/>
      <c r="F272" s="10"/>
      <c r="G272" s="12"/>
      <c r="H272" s="10"/>
      <c r="I272" s="11"/>
      <c r="J272" s="50"/>
      <c r="K272" s="52" t="str">
        <f t="shared" si="21"/>
        <v/>
      </c>
      <c r="L272" s="50"/>
      <c r="M272" s="51" t="str">
        <f t="shared" si="22"/>
        <v/>
      </c>
      <c r="N272" s="50"/>
      <c r="O272" s="52"/>
      <c r="P272" s="50"/>
      <c r="Q272" s="51"/>
      <c r="U272" s="13" t="str">
        <f t="shared" si="23"/>
        <v/>
      </c>
      <c r="V272" s="13" t="str">
        <f>IF(ISERROR(MATCH($U272,$U$11:U271,0))=TRUE,U272,"")</f>
        <v/>
      </c>
      <c r="W272" s="13" t="str">
        <f t="shared" si="25"/>
        <v/>
      </c>
      <c r="X272" s="13" t="str">
        <f t="shared" si="24"/>
        <v/>
      </c>
    </row>
    <row r="273" spans="2:24" ht="12.4" thickTop="1" x14ac:dyDescent="0.25">
      <c r="B273" s="58"/>
      <c r="C273" s="1"/>
      <c r="D273" s="2"/>
      <c r="E273" s="3"/>
      <c r="F273" s="2"/>
      <c r="G273" s="4"/>
      <c r="H273" s="2"/>
      <c r="I273" s="3"/>
      <c r="J273" s="38"/>
      <c r="K273" s="40" t="str">
        <f t="shared" si="21"/>
        <v/>
      </c>
      <c r="L273" s="38"/>
      <c r="M273" s="39" t="str">
        <f t="shared" si="22"/>
        <v/>
      </c>
      <c r="N273" s="38"/>
      <c r="O273" s="40"/>
      <c r="P273" s="38"/>
      <c r="Q273" s="39"/>
      <c r="U273" s="13" t="str">
        <f t="shared" si="23"/>
        <v/>
      </c>
      <c r="V273" s="13" t="str">
        <f>IF(ISERROR(MATCH($U273,$U$11:U272,0))=TRUE,U273,"")</f>
        <v/>
      </c>
      <c r="W273" s="13" t="str">
        <f t="shared" si="25"/>
        <v/>
      </c>
      <c r="X273" s="13" t="str">
        <f t="shared" si="24"/>
        <v/>
      </c>
    </row>
    <row r="274" spans="2:24" ht="11.85" x14ac:dyDescent="0.25">
      <c r="B274" s="56"/>
      <c r="C274" s="5"/>
      <c r="D274" s="6"/>
      <c r="E274" s="7"/>
      <c r="F274" s="6"/>
      <c r="G274" s="8"/>
      <c r="H274" s="6"/>
      <c r="I274" s="7"/>
      <c r="J274" s="44"/>
      <c r="K274" s="46" t="str">
        <f t="shared" si="21"/>
        <v/>
      </c>
      <c r="L274" s="44"/>
      <c r="M274" s="45" t="str">
        <f t="shared" si="22"/>
        <v/>
      </c>
      <c r="N274" s="44"/>
      <c r="O274" s="46"/>
      <c r="P274" s="44"/>
      <c r="Q274" s="45"/>
      <c r="U274" s="13" t="str">
        <f t="shared" si="23"/>
        <v/>
      </c>
      <c r="V274" s="13" t="str">
        <f>IF(ISERROR(MATCH($U274,$U$11:U273,0))=TRUE,U274,"")</f>
        <v/>
      </c>
      <c r="W274" s="13" t="str">
        <f t="shared" si="25"/>
        <v/>
      </c>
      <c r="X274" s="13" t="str">
        <f t="shared" si="24"/>
        <v/>
      </c>
    </row>
    <row r="275" spans="2:24" ht="12.4" thickBot="1" x14ac:dyDescent="0.3">
      <c r="B275" s="57"/>
      <c r="C275" s="9"/>
      <c r="D275" s="10"/>
      <c r="E275" s="11"/>
      <c r="F275" s="10"/>
      <c r="G275" s="12"/>
      <c r="H275" s="10"/>
      <c r="I275" s="11"/>
      <c r="J275" s="50"/>
      <c r="K275" s="52" t="str">
        <f t="shared" si="21"/>
        <v/>
      </c>
      <c r="L275" s="50"/>
      <c r="M275" s="51" t="str">
        <f t="shared" si="22"/>
        <v/>
      </c>
      <c r="N275" s="50"/>
      <c r="O275" s="52"/>
      <c r="P275" s="50"/>
      <c r="Q275" s="51"/>
      <c r="U275" s="13" t="str">
        <f t="shared" si="23"/>
        <v/>
      </c>
      <c r="V275" s="13" t="str">
        <f>IF(ISERROR(MATCH($U275,$U$11:U274,0))=TRUE,U275,"")</f>
        <v/>
      </c>
      <c r="W275" s="13" t="str">
        <f t="shared" si="25"/>
        <v/>
      </c>
      <c r="X275" s="13" t="str">
        <f t="shared" si="24"/>
        <v/>
      </c>
    </row>
    <row r="276" spans="2:24" ht="12.4" thickTop="1" x14ac:dyDescent="0.25">
      <c r="B276" s="58"/>
      <c r="C276" s="1"/>
      <c r="D276" s="2"/>
      <c r="E276" s="3"/>
      <c r="F276" s="2"/>
      <c r="G276" s="4"/>
      <c r="H276" s="2"/>
      <c r="I276" s="3"/>
      <c r="J276" s="38"/>
      <c r="K276" s="40" t="str">
        <f t="shared" si="21"/>
        <v/>
      </c>
      <c r="L276" s="38"/>
      <c r="M276" s="39" t="str">
        <f t="shared" si="22"/>
        <v/>
      </c>
      <c r="N276" s="38"/>
      <c r="O276" s="40"/>
      <c r="P276" s="38"/>
      <c r="Q276" s="39"/>
      <c r="U276" s="13" t="str">
        <f t="shared" si="23"/>
        <v/>
      </c>
      <c r="V276" s="13" t="str">
        <f>IF(ISERROR(MATCH($U276,$U$11:U275,0))=TRUE,U276,"")</f>
        <v/>
      </c>
      <c r="W276" s="13" t="str">
        <f t="shared" si="25"/>
        <v/>
      </c>
      <c r="X276" s="13" t="str">
        <f t="shared" si="24"/>
        <v/>
      </c>
    </row>
    <row r="277" spans="2:24" ht="11.85" x14ac:dyDescent="0.25">
      <c r="B277" s="56"/>
      <c r="C277" s="5"/>
      <c r="D277" s="6"/>
      <c r="E277" s="7"/>
      <c r="F277" s="6"/>
      <c r="G277" s="8"/>
      <c r="H277" s="6"/>
      <c r="I277" s="7"/>
      <c r="J277" s="44"/>
      <c r="K277" s="46" t="str">
        <f t="shared" si="21"/>
        <v/>
      </c>
      <c r="L277" s="44"/>
      <c r="M277" s="45" t="str">
        <f t="shared" si="22"/>
        <v/>
      </c>
      <c r="N277" s="44"/>
      <c r="O277" s="46"/>
      <c r="P277" s="44"/>
      <c r="Q277" s="45"/>
      <c r="U277" s="13" t="str">
        <f t="shared" si="23"/>
        <v/>
      </c>
      <c r="V277" s="13" t="str">
        <f>IF(ISERROR(MATCH($U277,$U$11:U276,0))=TRUE,U277,"")</f>
        <v/>
      </c>
      <c r="W277" s="13" t="str">
        <f t="shared" si="25"/>
        <v/>
      </c>
      <c r="X277" s="13" t="str">
        <f t="shared" si="24"/>
        <v/>
      </c>
    </row>
    <row r="278" spans="2:24" ht="12.4" thickBot="1" x14ac:dyDescent="0.3">
      <c r="B278" s="57"/>
      <c r="C278" s="9"/>
      <c r="D278" s="10"/>
      <c r="E278" s="11"/>
      <c r="F278" s="10"/>
      <c r="G278" s="12"/>
      <c r="H278" s="10"/>
      <c r="I278" s="11"/>
      <c r="J278" s="50"/>
      <c r="K278" s="52" t="str">
        <f t="shared" si="21"/>
        <v/>
      </c>
      <c r="L278" s="50"/>
      <c r="M278" s="51" t="str">
        <f t="shared" si="22"/>
        <v/>
      </c>
      <c r="N278" s="50"/>
      <c r="O278" s="52"/>
      <c r="P278" s="50"/>
      <c r="Q278" s="51"/>
      <c r="U278" s="13" t="str">
        <f t="shared" si="23"/>
        <v/>
      </c>
      <c r="V278" s="13" t="str">
        <f>IF(ISERROR(MATCH($U278,$U$11:U277,0))=TRUE,U278,"")</f>
        <v/>
      </c>
      <c r="W278" s="13" t="str">
        <f t="shared" si="25"/>
        <v/>
      </c>
      <c r="X278" s="13" t="str">
        <f t="shared" si="24"/>
        <v/>
      </c>
    </row>
    <row r="279" spans="2:24" ht="12.4" thickTop="1" x14ac:dyDescent="0.25">
      <c r="B279" s="58"/>
      <c r="C279" s="1"/>
      <c r="D279" s="2"/>
      <c r="E279" s="3"/>
      <c r="F279" s="2"/>
      <c r="G279" s="4"/>
      <c r="H279" s="2"/>
      <c r="I279" s="3"/>
      <c r="J279" s="38"/>
      <c r="K279" s="40" t="str">
        <f t="shared" si="21"/>
        <v/>
      </c>
      <c r="L279" s="38"/>
      <c r="M279" s="39" t="str">
        <f t="shared" si="22"/>
        <v/>
      </c>
      <c r="N279" s="38"/>
      <c r="O279" s="40"/>
      <c r="P279" s="38"/>
      <c r="Q279" s="39"/>
      <c r="U279" s="13" t="str">
        <f t="shared" si="23"/>
        <v/>
      </c>
      <c r="V279" s="13" t="str">
        <f>IF(ISERROR(MATCH($U279,$U$11:U278,0))=TRUE,U279,"")</f>
        <v/>
      </c>
      <c r="W279" s="13" t="str">
        <f t="shared" si="25"/>
        <v/>
      </c>
      <c r="X279" s="13" t="str">
        <f t="shared" si="24"/>
        <v/>
      </c>
    </row>
    <row r="280" spans="2:24" ht="11.85" x14ac:dyDescent="0.25">
      <c r="B280" s="56"/>
      <c r="C280" s="5"/>
      <c r="D280" s="6"/>
      <c r="E280" s="7"/>
      <c r="F280" s="6"/>
      <c r="G280" s="8"/>
      <c r="H280" s="6"/>
      <c r="I280" s="7"/>
      <c r="J280" s="44"/>
      <c r="K280" s="46" t="str">
        <f t="shared" si="21"/>
        <v/>
      </c>
      <c r="L280" s="44"/>
      <c r="M280" s="45" t="str">
        <f t="shared" si="22"/>
        <v/>
      </c>
      <c r="N280" s="44"/>
      <c r="O280" s="46"/>
      <c r="P280" s="44"/>
      <c r="Q280" s="45"/>
      <c r="U280" s="13" t="str">
        <f t="shared" si="23"/>
        <v/>
      </c>
      <c r="V280" s="13" t="str">
        <f>IF(ISERROR(MATCH($U280,$U$11:U279,0))=TRUE,U280,"")</f>
        <v/>
      </c>
      <c r="W280" s="13" t="str">
        <f t="shared" si="25"/>
        <v/>
      </c>
      <c r="X280" s="13" t="str">
        <f t="shared" si="24"/>
        <v/>
      </c>
    </row>
    <row r="281" spans="2:24" ht="12.4" thickBot="1" x14ac:dyDescent="0.3">
      <c r="B281" s="57"/>
      <c r="C281" s="9"/>
      <c r="D281" s="10"/>
      <c r="E281" s="11"/>
      <c r="F281" s="10"/>
      <c r="G281" s="12"/>
      <c r="H281" s="10"/>
      <c r="I281" s="11"/>
      <c r="J281" s="50"/>
      <c r="K281" s="52" t="str">
        <f t="shared" si="21"/>
        <v/>
      </c>
      <c r="L281" s="50"/>
      <c r="M281" s="51" t="str">
        <f t="shared" si="22"/>
        <v/>
      </c>
      <c r="N281" s="50"/>
      <c r="O281" s="52"/>
      <c r="P281" s="50"/>
      <c r="Q281" s="51"/>
      <c r="U281" s="13" t="str">
        <f t="shared" si="23"/>
        <v/>
      </c>
      <c r="V281" s="13" t="str">
        <f>IF(ISERROR(MATCH($U281,$U$11:U280,0))=TRUE,U281,"")</f>
        <v/>
      </c>
      <c r="W281" s="13" t="str">
        <f t="shared" si="25"/>
        <v/>
      </c>
      <c r="X281" s="13" t="str">
        <f t="shared" si="24"/>
        <v/>
      </c>
    </row>
    <row r="282" spans="2:24" ht="12.4" thickTop="1" x14ac:dyDescent="0.25">
      <c r="B282" s="58"/>
      <c r="C282" s="1"/>
      <c r="D282" s="2"/>
      <c r="E282" s="3"/>
      <c r="F282" s="2"/>
      <c r="G282" s="4"/>
      <c r="H282" s="2"/>
      <c r="I282" s="3"/>
      <c r="J282" s="38"/>
      <c r="K282" s="40" t="str">
        <f t="shared" si="21"/>
        <v/>
      </c>
      <c r="L282" s="38"/>
      <c r="M282" s="39" t="str">
        <f t="shared" si="22"/>
        <v/>
      </c>
      <c r="N282" s="38"/>
      <c r="O282" s="40"/>
      <c r="P282" s="38"/>
      <c r="Q282" s="39"/>
      <c r="U282" s="13" t="str">
        <f t="shared" si="23"/>
        <v/>
      </c>
      <c r="V282" s="13" t="str">
        <f>IF(ISERROR(MATCH($U282,$U$11:U281,0))=TRUE,U282,"")</f>
        <v/>
      </c>
      <c r="W282" s="13" t="str">
        <f t="shared" si="25"/>
        <v/>
      </c>
      <c r="X282" s="13" t="str">
        <f t="shared" si="24"/>
        <v/>
      </c>
    </row>
    <row r="283" spans="2:24" ht="11.85" x14ac:dyDescent="0.25">
      <c r="B283" s="56"/>
      <c r="C283" s="5"/>
      <c r="D283" s="6"/>
      <c r="E283" s="7"/>
      <c r="F283" s="6"/>
      <c r="G283" s="8"/>
      <c r="H283" s="6"/>
      <c r="I283" s="7"/>
      <c r="J283" s="44"/>
      <c r="K283" s="46" t="str">
        <f t="shared" si="21"/>
        <v/>
      </c>
      <c r="L283" s="44"/>
      <c r="M283" s="45" t="str">
        <f t="shared" si="22"/>
        <v/>
      </c>
      <c r="N283" s="44"/>
      <c r="O283" s="46"/>
      <c r="P283" s="44"/>
      <c r="Q283" s="45"/>
      <c r="U283" s="13" t="str">
        <f t="shared" si="23"/>
        <v/>
      </c>
      <c r="V283" s="13" t="str">
        <f>IF(ISERROR(MATCH($U283,$U$11:U282,0))=TRUE,U283,"")</f>
        <v/>
      </c>
      <c r="W283" s="13" t="str">
        <f t="shared" si="25"/>
        <v/>
      </c>
      <c r="X283" s="13" t="str">
        <f t="shared" si="24"/>
        <v/>
      </c>
    </row>
    <row r="284" spans="2:24" ht="12.4" thickBot="1" x14ac:dyDescent="0.3">
      <c r="B284" s="57"/>
      <c r="C284" s="9"/>
      <c r="D284" s="10"/>
      <c r="E284" s="11"/>
      <c r="F284" s="10"/>
      <c r="G284" s="12"/>
      <c r="H284" s="10"/>
      <c r="I284" s="11"/>
      <c r="J284" s="50"/>
      <c r="K284" s="52" t="str">
        <f t="shared" si="21"/>
        <v/>
      </c>
      <c r="L284" s="50"/>
      <c r="M284" s="51" t="str">
        <f t="shared" si="22"/>
        <v/>
      </c>
      <c r="N284" s="50"/>
      <c r="O284" s="52"/>
      <c r="P284" s="50"/>
      <c r="Q284" s="51"/>
      <c r="U284" s="13" t="str">
        <f t="shared" si="23"/>
        <v/>
      </c>
      <c r="V284" s="13" t="str">
        <f>IF(ISERROR(MATCH($U284,$U$11:U283,0))=TRUE,U284,"")</f>
        <v/>
      </c>
      <c r="W284" s="13" t="str">
        <f t="shared" si="25"/>
        <v/>
      </c>
      <c r="X284" s="13" t="str">
        <f t="shared" si="24"/>
        <v/>
      </c>
    </row>
    <row r="285" spans="2:24" ht="12.4" thickTop="1" x14ac:dyDescent="0.25">
      <c r="B285" s="58"/>
      <c r="C285" s="1"/>
      <c r="D285" s="2"/>
      <c r="E285" s="3"/>
      <c r="F285" s="2"/>
      <c r="G285" s="4"/>
      <c r="H285" s="2"/>
      <c r="I285" s="3"/>
      <c r="J285" s="38"/>
      <c r="K285" s="40" t="str">
        <f t="shared" si="21"/>
        <v/>
      </c>
      <c r="L285" s="38"/>
      <c r="M285" s="39" t="str">
        <f t="shared" si="22"/>
        <v/>
      </c>
      <c r="N285" s="38"/>
      <c r="O285" s="40"/>
      <c r="P285" s="38"/>
      <c r="Q285" s="39"/>
      <c r="U285" s="13" t="str">
        <f t="shared" si="23"/>
        <v/>
      </c>
      <c r="V285" s="13" t="str">
        <f>IF(ISERROR(MATCH($U285,$U$11:U284,0))=TRUE,U285,"")</f>
        <v/>
      </c>
      <c r="W285" s="13" t="str">
        <f t="shared" si="25"/>
        <v/>
      </c>
      <c r="X285" s="13" t="str">
        <f t="shared" si="24"/>
        <v/>
      </c>
    </row>
    <row r="286" spans="2:24" ht="11.85" x14ac:dyDescent="0.25">
      <c r="B286" s="56"/>
      <c r="C286" s="5"/>
      <c r="D286" s="6"/>
      <c r="E286" s="7"/>
      <c r="F286" s="6"/>
      <c r="G286" s="8"/>
      <c r="H286" s="6"/>
      <c r="I286" s="7"/>
      <c r="J286" s="44"/>
      <c r="K286" s="46" t="str">
        <f t="shared" si="21"/>
        <v/>
      </c>
      <c r="L286" s="44"/>
      <c r="M286" s="45" t="str">
        <f t="shared" si="22"/>
        <v/>
      </c>
      <c r="N286" s="44"/>
      <c r="O286" s="46"/>
      <c r="P286" s="44"/>
      <c r="Q286" s="45"/>
      <c r="U286" s="13" t="str">
        <f t="shared" si="23"/>
        <v/>
      </c>
      <c r="V286" s="13" t="str">
        <f>IF(ISERROR(MATCH($U286,$U$11:U285,0))=TRUE,U286,"")</f>
        <v/>
      </c>
      <c r="W286" s="13" t="str">
        <f t="shared" si="25"/>
        <v/>
      </c>
      <c r="X286" s="13" t="str">
        <f t="shared" si="24"/>
        <v/>
      </c>
    </row>
    <row r="287" spans="2:24" ht="12.4" thickBot="1" x14ac:dyDescent="0.3">
      <c r="B287" s="57"/>
      <c r="C287" s="9"/>
      <c r="D287" s="10"/>
      <c r="E287" s="11"/>
      <c r="F287" s="10"/>
      <c r="G287" s="12"/>
      <c r="H287" s="10"/>
      <c r="I287" s="11"/>
      <c r="J287" s="50"/>
      <c r="K287" s="52" t="str">
        <f t="shared" si="21"/>
        <v/>
      </c>
      <c r="L287" s="50"/>
      <c r="M287" s="51" t="str">
        <f t="shared" si="22"/>
        <v/>
      </c>
      <c r="N287" s="50"/>
      <c r="O287" s="52"/>
      <c r="P287" s="50"/>
      <c r="Q287" s="51"/>
      <c r="U287" s="13" t="str">
        <f t="shared" si="23"/>
        <v/>
      </c>
      <c r="V287" s="13" t="str">
        <f>IF(ISERROR(MATCH($U287,$U$11:U286,0))=TRUE,U287,"")</f>
        <v/>
      </c>
      <c r="W287" s="13" t="str">
        <f t="shared" si="25"/>
        <v/>
      </c>
      <c r="X287" s="13" t="str">
        <f t="shared" si="24"/>
        <v/>
      </c>
    </row>
    <row r="288" spans="2:24" ht="12.4" thickTop="1" x14ac:dyDescent="0.25">
      <c r="B288" s="58"/>
      <c r="C288" s="1"/>
      <c r="D288" s="2"/>
      <c r="E288" s="3"/>
      <c r="F288" s="2"/>
      <c r="G288" s="4"/>
      <c r="H288" s="2"/>
      <c r="I288" s="3"/>
      <c r="J288" s="38"/>
      <c r="K288" s="40" t="str">
        <f t="shared" si="21"/>
        <v/>
      </c>
      <c r="L288" s="38"/>
      <c r="M288" s="39" t="str">
        <f t="shared" si="22"/>
        <v/>
      </c>
      <c r="N288" s="38"/>
      <c r="O288" s="40"/>
      <c r="P288" s="38"/>
      <c r="Q288" s="39"/>
      <c r="U288" s="13" t="str">
        <f t="shared" si="23"/>
        <v/>
      </c>
      <c r="V288" s="13" t="str">
        <f>IF(ISERROR(MATCH($U288,$U$11:U287,0))=TRUE,U288,"")</f>
        <v/>
      </c>
      <c r="W288" s="13" t="str">
        <f t="shared" si="25"/>
        <v/>
      </c>
      <c r="X288" s="13" t="str">
        <f t="shared" si="24"/>
        <v/>
      </c>
    </row>
    <row r="289" spans="2:24" ht="11.85" x14ac:dyDescent="0.25">
      <c r="B289" s="56"/>
      <c r="C289" s="5"/>
      <c r="D289" s="6"/>
      <c r="E289" s="7"/>
      <c r="F289" s="6"/>
      <c r="G289" s="8"/>
      <c r="H289" s="6"/>
      <c r="I289" s="7"/>
      <c r="J289" s="44"/>
      <c r="K289" s="46" t="str">
        <f t="shared" si="21"/>
        <v/>
      </c>
      <c r="L289" s="44"/>
      <c r="M289" s="45" t="str">
        <f t="shared" si="22"/>
        <v/>
      </c>
      <c r="N289" s="44"/>
      <c r="O289" s="46"/>
      <c r="P289" s="44"/>
      <c r="Q289" s="45"/>
      <c r="U289" s="13" t="str">
        <f t="shared" si="23"/>
        <v/>
      </c>
      <c r="V289" s="13" t="str">
        <f>IF(ISERROR(MATCH($U289,$U$11:U288,0))=TRUE,U289,"")</f>
        <v/>
      </c>
      <c r="W289" s="13" t="str">
        <f t="shared" si="25"/>
        <v/>
      </c>
      <c r="X289" s="13" t="str">
        <f t="shared" si="24"/>
        <v/>
      </c>
    </row>
    <row r="290" spans="2:24" ht="12.4" thickBot="1" x14ac:dyDescent="0.3">
      <c r="B290" s="57"/>
      <c r="C290" s="9"/>
      <c r="D290" s="10"/>
      <c r="E290" s="11"/>
      <c r="F290" s="10"/>
      <c r="G290" s="12"/>
      <c r="H290" s="10"/>
      <c r="I290" s="11"/>
      <c r="J290" s="50"/>
      <c r="K290" s="52" t="str">
        <f t="shared" si="21"/>
        <v/>
      </c>
      <c r="L290" s="50"/>
      <c r="M290" s="51" t="str">
        <f t="shared" si="22"/>
        <v/>
      </c>
      <c r="N290" s="50"/>
      <c r="O290" s="52"/>
      <c r="P290" s="50"/>
      <c r="Q290" s="51"/>
      <c r="U290" s="13" t="str">
        <f t="shared" si="23"/>
        <v/>
      </c>
      <c r="V290" s="13" t="str">
        <f>IF(ISERROR(MATCH($U290,$U$11:U289,0))=TRUE,U290,"")</f>
        <v/>
      </c>
      <c r="W290" s="13" t="str">
        <f t="shared" si="25"/>
        <v/>
      </c>
      <c r="X290" s="13" t="str">
        <f t="shared" si="24"/>
        <v/>
      </c>
    </row>
    <row r="291" spans="2:24" ht="12.4" thickTop="1" x14ac:dyDescent="0.25">
      <c r="B291" s="58"/>
      <c r="C291" s="1"/>
      <c r="D291" s="2"/>
      <c r="E291" s="3"/>
      <c r="F291" s="2"/>
      <c r="G291" s="4"/>
      <c r="H291" s="2"/>
      <c r="I291" s="3"/>
      <c r="J291" s="38"/>
      <c r="K291" s="40" t="str">
        <f t="shared" si="21"/>
        <v/>
      </c>
      <c r="L291" s="38"/>
      <c r="M291" s="39" t="str">
        <f t="shared" si="22"/>
        <v/>
      </c>
      <c r="N291" s="38"/>
      <c r="O291" s="40"/>
      <c r="P291" s="38"/>
      <c r="Q291" s="39"/>
      <c r="U291" s="13" t="str">
        <f t="shared" si="23"/>
        <v/>
      </c>
      <c r="V291" s="13" t="str">
        <f>IF(ISERROR(MATCH($U291,$U$11:U290,0))=TRUE,U291,"")</f>
        <v/>
      </c>
      <c r="W291" s="13" t="str">
        <f t="shared" si="25"/>
        <v/>
      </c>
      <c r="X291" s="13" t="str">
        <f t="shared" si="24"/>
        <v/>
      </c>
    </row>
    <row r="292" spans="2:24" ht="11.85" x14ac:dyDescent="0.25">
      <c r="B292" s="56"/>
      <c r="C292" s="5"/>
      <c r="D292" s="6"/>
      <c r="E292" s="7"/>
      <c r="F292" s="6"/>
      <c r="G292" s="8"/>
      <c r="H292" s="6"/>
      <c r="I292" s="7"/>
      <c r="J292" s="44"/>
      <c r="K292" s="46" t="str">
        <f t="shared" si="21"/>
        <v/>
      </c>
      <c r="L292" s="44"/>
      <c r="M292" s="45" t="str">
        <f t="shared" si="22"/>
        <v/>
      </c>
      <c r="N292" s="44"/>
      <c r="O292" s="46"/>
      <c r="P292" s="44"/>
      <c r="Q292" s="45"/>
      <c r="U292" s="13" t="str">
        <f t="shared" si="23"/>
        <v/>
      </c>
      <c r="V292" s="13" t="str">
        <f>IF(ISERROR(MATCH($U292,$U$11:U291,0))=TRUE,U292,"")</f>
        <v/>
      </c>
      <c r="W292" s="13" t="str">
        <f t="shared" si="25"/>
        <v/>
      </c>
      <c r="X292" s="13" t="str">
        <f t="shared" si="24"/>
        <v/>
      </c>
    </row>
    <row r="293" spans="2:24" ht="12.4" thickBot="1" x14ac:dyDescent="0.3">
      <c r="B293" s="57"/>
      <c r="C293" s="9"/>
      <c r="D293" s="10"/>
      <c r="E293" s="11"/>
      <c r="F293" s="10"/>
      <c r="G293" s="12"/>
      <c r="H293" s="10"/>
      <c r="I293" s="11"/>
      <c r="J293" s="50"/>
      <c r="K293" s="52" t="str">
        <f t="shared" si="21"/>
        <v/>
      </c>
      <c r="L293" s="50"/>
      <c r="M293" s="51" t="str">
        <f t="shared" si="22"/>
        <v/>
      </c>
      <c r="N293" s="50"/>
      <c r="O293" s="52"/>
      <c r="P293" s="50"/>
      <c r="Q293" s="51"/>
      <c r="U293" s="13" t="str">
        <f t="shared" si="23"/>
        <v/>
      </c>
      <c r="V293" s="13" t="str">
        <f>IF(ISERROR(MATCH($U293,$U$11:U292,0))=TRUE,U293,"")</f>
        <v/>
      </c>
      <c r="W293" s="13" t="str">
        <f t="shared" si="25"/>
        <v/>
      </c>
      <c r="X293" s="13" t="str">
        <f t="shared" si="24"/>
        <v/>
      </c>
    </row>
    <row r="294" spans="2:24" ht="12.4" thickTop="1" x14ac:dyDescent="0.25">
      <c r="B294" s="58"/>
      <c r="C294" s="1"/>
      <c r="D294" s="2"/>
      <c r="E294" s="3"/>
      <c r="F294" s="2"/>
      <c r="G294" s="4"/>
      <c r="H294" s="2"/>
      <c r="I294" s="3"/>
      <c r="J294" s="38"/>
      <c r="K294" s="40" t="str">
        <f t="shared" si="21"/>
        <v/>
      </c>
      <c r="L294" s="38"/>
      <c r="M294" s="39" t="str">
        <f t="shared" si="22"/>
        <v/>
      </c>
      <c r="N294" s="38"/>
      <c r="O294" s="40"/>
      <c r="P294" s="38"/>
      <c r="Q294" s="39"/>
      <c r="U294" s="13" t="str">
        <f t="shared" si="23"/>
        <v/>
      </c>
      <c r="V294" s="13" t="str">
        <f>IF(ISERROR(MATCH($U294,$U$11:U293,0))=TRUE,U294,"")</f>
        <v/>
      </c>
      <c r="W294" s="13" t="str">
        <f t="shared" si="25"/>
        <v/>
      </c>
      <c r="X294" s="13" t="str">
        <f t="shared" si="24"/>
        <v/>
      </c>
    </row>
    <row r="295" spans="2:24" ht="11.85" x14ac:dyDescent="0.25">
      <c r="B295" s="56"/>
      <c r="C295" s="5"/>
      <c r="D295" s="6"/>
      <c r="E295" s="7"/>
      <c r="F295" s="6"/>
      <c r="G295" s="8"/>
      <c r="H295" s="6"/>
      <c r="I295" s="7"/>
      <c r="J295" s="44"/>
      <c r="K295" s="46" t="str">
        <f t="shared" si="21"/>
        <v/>
      </c>
      <c r="L295" s="44"/>
      <c r="M295" s="45" t="str">
        <f t="shared" si="22"/>
        <v/>
      </c>
      <c r="N295" s="44"/>
      <c r="O295" s="46"/>
      <c r="P295" s="44"/>
      <c r="Q295" s="45"/>
      <c r="U295" s="13" t="str">
        <f t="shared" si="23"/>
        <v/>
      </c>
      <c r="V295" s="13" t="str">
        <f>IF(ISERROR(MATCH($U295,$U$11:U294,0))=TRUE,U295,"")</f>
        <v/>
      </c>
      <c r="W295" s="13" t="str">
        <f t="shared" si="25"/>
        <v/>
      </c>
      <c r="X295" s="13" t="str">
        <f t="shared" si="24"/>
        <v/>
      </c>
    </row>
    <row r="296" spans="2:24" ht="12.4" thickBot="1" x14ac:dyDescent="0.3">
      <c r="B296" s="57"/>
      <c r="C296" s="9"/>
      <c r="D296" s="10"/>
      <c r="E296" s="11"/>
      <c r="F296" s="10"/>
      <c r="G296" s="12"/>
      <c r="H296" s="10"/>
      <c r="I296" s="11"/>
      <c r="J296" s="50"/>
      <c r="K296" s="52" t="str">
        <f t="shared" si="21"/>
        <v/>
      </c>
      <c r="L296" s="50"/>
      <c r="M296" s="51" t="str">
        <f t="shared" si="22"/>
        <v/>
      </c>
      <c r="N296" s="50"/>
      <c r="O296" s="52"/>
      <c r="P296" s="50"/>
      <c r="Q296" s="51"/>
      <c r="U296" s="13" t="str">
        <f t="shared" si="23"/>
        <v/>
      </c>
      <c r="V296" s="13" t="str">
        <f>IF(ISERROR(MATCH($U296,$U$11:U295,0))=TRUE,U296,"")</f>
        <v/>
      </c>
      <c r="W296" s="13" t="str">
        <f t="shared" si="25"/>
        <v/>
      </c>
      <c r="X296" s="13" t="str">
        <f t="shared" si="24"/>
        <v/>
      </c>
    </row>
    <row r="297" spans="2:24" ht="12.4" thickTop="1" x14ac:dyDescent="0.25">
      <c r="B297" s="58"/>
      <c r="C297" s="1"/>
      <c r="D297" s="2"/>
      <c r="E297" s="3"/>
      <c r="F297" s="2"/>
      <c r="G297" s="4"/>
      <c r="H297" s="2"/>
      <c r="I297" s="3"/>
      <c r="J297" s="38"/>
      <c r="K297" s="40" t="str">
        <f t="shared" si="21"/>
        <v/>
      </c>
      <c r="L297" s="38"/>
      <c r="M297" s="39" t="str">
        <f t="shared" si="22"/>
        <v/>
      </c>
      <c r="N297" s="38"/>
      <c r="O297" s="40"/>
      <c r="P297" s="38"/>
      <c r="Q297" s="39"/>
      <c r="U297" s="13" t="str">
        <f t="shared" si="23"/>
        <v/>
      </c>
      <c r="V297" s="13" t="str">
        <f>IF(ISERROR(MATCH($U297,$U$11:U296,0))=TRUE,U297,"")</f>
        <v/>
      </c>
      <c r="W297" s="13" t="str">
        <f t="shared" si="25"/>
        <v/>
      </c>
      <c r="X297" s="13" t="str">
        <f t="shared" si="24"/>
        <v/>
      </c>
    </row>
    <row r="298" spans="2:24" ht="11.85" x14ac:dyDescent="0.25">
      <c r="B298" s="56"/>
      <c r="C298" s="5"/>
      <c r="D298" s="6"/>
      <c r="E298" s="7"/>
      <c r="F298" s="6"/>
      <c r="G298" s="8"/>
      <c r="H298" s="6"/>
      <c r="I298" s="7"/>
      <c r="J298" s="44"/>
      <c r="K298" s="46" t="str">
        <f t="shared" si="21"/>
        <v/>
      </c>
      <c r="L298" s="44"/>
      <c r="M298" s="45" t="str">
        <f t="shared" si="22"/>
        <v/>
      </c>
      <c r="N298" s="44"/>
      <c r="O298" s="46"/>
      <c r="P298" s="44"/>
      <c r="Q298" s="45"/>
      <c r="U298" s="13" t="str">
        <f t="shared" si="23"/>
        <v/>
      </c>
      <c r="V298" s="13" t="str">
        <f>IF(ISERROR(MATCH($U298,$U$11:U297,0))=TRUE,U298,"")</f>
        <v/>
      </c>
      <c r="W298" s="13" t="str">
        <f t="shared" si="25"/>
        <v/>
      </c>
      <c r="X298" s="13" t="str">
        <f t="shared" si="24"/>
        <v/>
      </c>
    </row>
    <row r="299" spans="2:24" ht="12.4" thickBot="1" x14ac:dyDescent="0.3">
      <c r="B299" s="57"/>
      <c r="C299" s="9"/>
      <c r="D299" s="10"/>
      <c r="E299" s="11"/>
      <c r="F299" s="10"/>
      <c r="G299" s="12"/>
      <c r="H299" s="10"/>
      <c r="I299" s="11"/>
      <c r="J299" s="50"/>
      <c r="K299" s="52" t="str">
        <f t="shared" si="21"/>
        <v/>
      </c>
      <c r="L299" s="50"/>
      <c r="M299" s="51" t="str">
        <f t="shared" si="22"/>
        <v/>
      </c>
      <c r="N299" s="50"/>
      <c r="O299" s="52"/>
      <c r="P299" s="50"/>
      <c r="Q299" s="51"/>
      <c r="U299" s="13" t="str">
        <f t="shared" si="23"/>
        <v/>
      </c>
      <c r="V299" s="13" t="str">
        <f>IF(ISERROR(MATCH($U299,$U$11:U298,0))=TRUE,U299,"")</f>
        <v/>
      </c>
      <c r="W299" s="13" t="str">
        <f t="shared" si="25"/>
        <v/>
      </c>
      <c r="X299" s="13" t="str">
        <f t="shared" si="24"/>
        <v/>
      </c>
    </row>
    <row r="300" spans="2:24" ht="12.4" thickTop="1" x14ac:dyDescent="0.25">
      <c r="B300" s="58"/>
      <c r="C300" s="1"/>
      <c r="D300" s="2"/>
      <c r="E300" s="3"/>
      <c r="F300" s="2"/>
      <c r="G300" s="4"/>
      <c r="H300" s="2"/>
      <c r="I300" s="3"/>
      <c r="J300" s="38"/>
      <c r="K300" s="40" t="str">
        <f t="shared" si="21"/>
        <v/>
      </c>
      <c r="L300" s="38"/>
      <c r="M300" s="39" t="str">
        <f t="shared" si="22"/>
        <v/>
      </c>
      <c r="N300" s="38"/>
      <c r="O300" s="40"/>
      <c r="P300" s="38"/>
      <c r="Q300" s="39"/>
      <c r="U300" s="13" t="str">
        <f t="shared" si="23"/>
        <v/>
      </c>
      <c r="V300" s="13" t="str">
        <f>IF(ISERROR(MATCH($U300,$U$11:U299,0))=TRUE,U300,"")</f>
        <v/>
      </c>
      <c r="W300" s="13" t="str">
        <f t="shared" si="25"/>
        <v/>
      </c>
      <c r="X300" s="13" t="str">
        <f t="shared" si="24"/>
        <v/>
      </c>
    </row>
    <row r="301" spans="2:24" ht="11.85" x14ac:dyDescent="0.25">
      <c r="B301" s="56"/>
      <c r="C301" s="5"/>
      <c r="D301" s="6"/>
      <c r="E301" s="7"/>
      <c r="F301" s="6"/>
      <c r="G301" s="8"/>
      <c r="H301" s="6"/>
      <c r="I301" s="7"/>
      <c r="J301" s="44"/>
      <c r="K301" s="46" t="str">
        <f t="shared" si="21"/>
        <v/>
      </c>
      <c r="L301" s="44"/>
      <c r="M301" s="45" t="str">
        <f t="shared" si="22"/>
        <v/>
      </c>
      <c r="N301" s="44"/>
      <c r="O301" s="46"/>
      <c r="P301" s="44"/>
      <c r="Q301" s="45"/>
      <c r="U301" s="13" t="str">
        <f t="shared" si="23"/>
        <v/>
      </c>
      <c r="V301" s="13" t="str">
        <f>IF(ISERROR(MATCH($U301,$U$11:U300,0))=TRUE,U301,"")</f>
        <v/>
      </c>
      <c r="W301" s="13" t="str">
        <f t="shared" si="25"/>
        <v/>
      </c>
      <c r="X301" s="13" t="str">
        <f t="shared" si="24"/>
        <v/>
      </c>
    </row>
    <row r="302" spans="2:24" ht="12.4" thickBot="1" x14ac:dyDescent="0.3">
      <c r="B302" s="57"/>
      <c r="C302" s="9"/>
      <c r="D302" s="10"/>
      <c r="E302" s="11"/>
      <c r="F302" s="10"/>
      <c r="G302" s="12"/>
      <c r="H302" s="10"/>
      <c r="I302" s="11"/>
      <c r="J302" s="50"/>
      <c r="K302" s="52" t="str">
        <f t="shared" si="21"/>
        <v/>
      </c>
      <c r="L302" s="50"/>
      <c r="M302" s="51" t="str">
        <f t="shared" si="22"/>
        <v/>
      </c>
      <c r="N302" s="50"/>
      <c r="O302" s="52"/>
      <c r="P302" s="50"/>
      <c r="Q302" s="51"/>
      <c r="U302" s="13" t="str">
        <f t="shared" si="23"/>
        <v/>
      </c>
      <c r="V302" s="13" t="str">
        <f>IF(ISERROR(MATCH($U302,$U$11:U301,0))=TRUE,U302,"")</f>
        <v/>
      </c>
      <c r="W302" s="13" t="str">
        <f t="shared" si="25"/>
        <v/>
      </c>
      <c r="X302" s="13" t="str">
        <f t="shared" si="24"/>
        <v/>
      </c>
    </row>
    <row r="303" spans="2:24" ht="12.4" thickTop="1" x14ac:dyDescent="0.25">
      <c r="B303" s="58"/>
      <c r="C303" s="1"/>
      <c r="D303" s="2"/>
      <c r="E303" s="3"/>
      <c r="F303" s="2"/>
      <c r="G303" s="4"/>
      <c r="H303" s="2"/>
      <c r="I303" s="3"/>
      <c r="J303" s="38"/>
      <c r="K303" s="40" t="str">
        <f t="shared" si="21"/>
        <v/>
      </c>
      <c r="L303" s="38"/>
      <c r="M303" s="39" t="str">
        <f t="shared" si="22"/>
        <v/>
      </c>
      <c r="N303" s="38"/>
      <c r="O303" s="40"/>
      <c r="P303" s="38"/>
      <c r="Q303" s="39"/>
      <c r="U303" s="13" t="str">
        <f t="shared" si="23"/>
        <v/>
      </c>
      <c r="V303" s="13" t="str">
        <f>IF(ISERROR(MATCH($U303,$U$11:U302,0))=TRUE,U303,"")</f>
        <v/>
      </c>
      <c r="W303" s="13" t="str">
        <f t="shared" si="25"/>
        <v/>
      </c>
      <c r="X303" s="13" t="str">
        <f t="shared" si="24"/>
        <v/>
      </c>
    </row>
    <row r="304" spans="2:24" ht="11.85" x14ac:dyDescent="0.25">
      <c r="B304" s="56"/>
      <c r="C304" s="5"/>
      <c r="D304" s="6"/>
      <c r="E304" s="7"/>
      <c r="F304" s="6"/>
      <c r="G304" s="8"/>
      <c r="H304" s="6"/>
      <c r="I304" s="7"/>
      <c r="J304" s="44"/>
      <c r="K304" s="46" t="str">
        <f t="shared" si="21"/>
        <v/>
      </c>
      <c r="L304" s="44"/>
      <c r="M304" s="45" t="str">
        <f t="shared" si="22"/>
        <v/>
      </c>
      <c r="N304" s="44"/>
      <c r="O304" s="46"/>
      <c r="P304" s="44"/>
      <c r="Q304" s="45"/>
      <c r="U304" s="13" t="str">
        <f t="shared" si="23"/>
        <v/>
      </c>
      <c r="V304" s="13" t="str">
        <f>IF(ISERROR(MATCH($U304,$U$11:U303,0))=TRUE,U304,"")</f>
        <v/>
      </c>
      <c r="W304" s="13" t="str">
        <f t="shared" si="25"/>
        <v/>
      </c>
      <c r="X304" s="13" t="str">
        <f t="shared" si="24"/>
        <v/>
      </c>
    </row>
    <row r="305" spans="2:24" ht="12.4" thickBot="1" x14ac:dyDescent="0.3">
      <c r="B305" s="57"/>
      <c r="C305" s="9"/>
      <c r="D305" s="10"/>
      <c r="E305" s="11"/>
      <c r="F305" s="10"/>
      <c r="G305" s="12"/>
      <c r="H305" s="10"/>
      <c r="I305" s="11"/>
      <c r="J305" s="50"/>
      <c r="K305" s="52" t="str">
        <f t="shared" si="21"/>
        <v/>
      </c>
      <c r="L305" s="50"/>
      <c r="M305" s="51" t="str">
        <f t="shared" si="22"/>
        <v/>
      </c>
      <c r="N305" s="50"/>
      <c r="O305" s="52"/>
      <c r="P305" s="50"/>
      <c r="Q305" s="51"/>
      <c r="U305" s="13" t="str">
        <f t="shared" si="23"/>
        <v/>
      </c>
      <c r="V305" s="13" t="str">
        <f>IF(ISERROR(MATCH($U305,$U$11:U304,0))=TRUE,U305,"")</f>
        <v/>
      </c>
      <c r="W305" s="13" t="str">
        <f t="shared" si="25"/>
        <v/>
      </c>
      <c r="X305" s="13" t="str">
        <f t="shared" si="24"/>
        <v/>
      </c>
    </row>
    <row r="306" spans="2:24" ht="12.4" thickTop="1" x14ac:dyDescent="0.25">
      <c r="B306" s="58"/>
      <c r="C306" s="1"/>
      <c r="D306" s="2"/>
      <c r="E306" s="3"/>
      <c r="F306" s="2"/>
      <c r="G306" s="4"/>
      <c r="H306" s="2"/>
      <c r="I306" s="3"/>
      <c r="J306" s="38"/>
      <c r="K306" s="40" t="str">
        <f t="shared" si="21"/>
        <v/>
      </c>
      <c r="L306" s="38"/>
      <c r="M306" s="39" t="str">
        <f t="shared" si="22"/>
        <v/>
      </c>
      <c r="N306" s="38"/>
      <c r="O306" s="40"/>
      <c r="P306" s="38"/>
      <c r="Q306" s="39"/>
      <c r="U306" s="13" t="str">
        <f t="shared" si="23"/>
        <v/>
      </c>
      <c r="V306" s="13" t="str">
        <f>IF(ISERROR(MATCH($U306,$U$11:U305,0))=TRUE,U306,"")</f>
        <v/>
      </c>
      <c r="W306" s="13" t="str">
        <f t="shared" si="25"/>
        <v/>
      </c>
      <c r="X306" s="13" t="str">
        <f t="shared" si="24"/>
        <v/>
      </c>
    </row>
    <row r="307" spans="2:24" ht="11.85" x14ac:dyDescent="0.25">
      <c r="B307" s="56"/>
      <c r="C307" s="5"/>
      <c r="D307" s="6"/>
      <c r="E307" s="7"/>
      <c r="F307" s="6"/>
      <c r="G307" s="8"/>
      <c r="H307" s="6"/>
      <c r="I307" s="7"/>
      <c r="J307" s="44"/>
      <c r="K307" s="46" t="str">
        <f t="shared" si="21"/>
        <v/>
      </c>
      <c r="L307" s="44"/>
      <c r="M307" s="45" t="str">
        <f t="shared" si="22"/>
        <v/>
      </c>
      <c r="N307" s="44"/>
      <c r="O307" s="46"/>
      <c r="P307" s="44"/>
      <c r="Q307" s="45"/>
      <c r="U307" s="13" t="str">
        <f t="shared" si="23"/>
        <v/>
      </c>
      <c r="V307" s="13" t="str">
        <f>IF(ISERROR(MATCH($U307,$U$11:U306,0))=TRUE,U307,"")</f>
        <v/>
      </c>
      <c r="W307" s="13" t="str">
        <f t="shared" si="25"/>
        <v/>
      </c>
      <c r="X307" s="13" t="str">
        <f t="shared" si="24"/>
        <v/>
      </c>
    </row>
    <row r="308" spans="2:24" ht="12.4" thickBot="1" x14ac:dyDescent="0.3">
      <c r="B308" s="57"/>
      <c r="C308" s="9"/>
      <c r="D308" s="10"/>
      <c r="E308" s="11"/>
      <c r="F308" s="10"/>
      <c r="G308" s="12"/>
      <c r="H308" s="10"/>
      <c r="I308" s="11"/>
      <c r="J308" s="50"/>
      <c r="K308" s="52" t="str">
        <f t="shared" si="21"/>
        <v/>
      </c>
      <c r="L308" s="50"/>
      <c r="M308" s="51" t="str">
        <f t="shared" si="22"/>
        <v/>
      </c>
      <c r="N308" s="50"/>
      <c r="O308" s="52"/>
      <c r="P308" s="50"/>
      <c r="Q308" s="51"/>
      <c r="U308" s="13" t="str">
        <f t="shared" si="23"/>
        <v/>
      </c>
      <c r="V308" s="13" t="str">
        <f>IF(ISERROR(MATCH($U308,$U$11:U307,0))=TRUE,U308,"")</f>
        <v/>
      </c>
      <c r="W308" s="13" t="str">
        <f t="shared" si="25"/>
        <v/>
      </c>
      <c r="X308" s="13" t="str">
        <f t="shared" si="24"/>
        <v/>
      </c>
    </row>
    <row r="309" spans="2:24" ht="12.4" thickTop="1" x14ac:dyDescent="0.25">
      <c r="B309" s="58"/>
      <c r="C309" s="1"/>
      <c r="D309" s="2"/>
      <c r="E309" s="3"/>
      <c r="F309" s="2"/>
      <c r="G309" s="4"/>
      <c r="H309" s="2"/>
      <c r="I309" s="3"/>
      <c r="J309" s="38"/>
      <c r="K309" s="40" t="str">
        <f t="shared" si="21"/>
        <v/>
      </c>
      <c r="L309" s="38"/>
      <c r="M309" s="39" t="str">
        <f t="shared" si="22"/>
        <v/>
      </c>
      <c r="N309" s="38"/>
      <c r="O309" s="40"/>
      <c r="P309" s="38"/>
      <c r="Q309" s="39"/>
      <c r="U309" s="13" t="str">
        <f t="shared" si="23"/>
        <v/>
      </c>
      <c r="V309" s="13" t="str">
        <f>IF(ISERROR(MATCH($U309,$U$11:U308,0))=TRUE,U309,"")</f>
        <v/>
      </c>
      <c r="W309" s="13" t="str">
        <f t="shared" si="25"/>
        <v/>
      </c>
      <c r="X309" s="13" t="str">
        <f t="shared" si="24"/>
        <v/>
      </c>
    </row>
    <row r="310" spans="2:24" ht="11.85" x14ac:dyDescent="0.25">
      <c r="B310" s="56"/>
      <c r="C310" s="5"/>
      <c r="D310" s="6"/>
      <c r="E310" s="7"/>
      <c r="F310" s="6"/>
      <c r="G310" s="8"/>
      <c r="H310" s="6"/>
      <c r="I310" s="7"/>
      <c r="J310" s="44"/>
      <c r="K310" s="46" t="str">
        <f t="shared" si="21"/>
        <v/>
      </c>
      <c r="L310" s="44"/>
      <c r="M310" s="45" t="str">
        <f t="shared" si="22"/>
        <v/>
      </c>
      <c r="N310" s="44"/>
      <c r="O310" s="46"/>
      <c r="P310" s="44"/>
      <c r="Q310" s="45"/>
      <c r="U310" s="13" t="str">
        <f t="shared" si="23"/>
        <v/>
      </c>
      <c r="V310" s="13" t="str">
        <f>IF(ISERROR(MATCH($U310,$U$11:U309,0))=TRUE,U310,"")</f>
        <v/>
      </c>
      <c r="W310" s="13" t="str">
        <f t="shared" si="25"/>
        <v/>
      </c>
      <c r="X310" s="13" t="str">
        <f t="shared" si="24"/>
        <v/>
      </c>
    </row>
    <row r="311" spans="2:24" ht="12.4" thickBot="1" x14ac:dyDescent="0.3">
      <c r="B311" s="57"/>
      <c r="C311" s="9"/>
      <c r="D311" s="10"/>
      <c r="E311" s="11"/>
      <c r="F311" s="10"/>
      <c r="G311" s="12"/>
      <c r="H311" s="10"/>
      <c r="I311" s="11"/>
      <c r="J311" s="50"/>
      <c r="K311" s="52" t="str">
        <f t="shared" si="21"/>
        <v/>
      </c>
      <c r="L311" s="50"/>
      <c r="M311" s="51" t="str">
        <f t="shared" si="22"/>
        <v/>
      </c>
      <c r="N311" s="50"/>
      <c r="O311" s="52"/>
      <c r="P311" s="50"/>
      <c r="Q311" s="51"/>
      <c r="U311" s="13" t="str">
        <f t="shared" si="23"/>
        <v/>
      </c>
      <c r="V311" s="13" t="str">
        <f>IF(ISERROR(MATCH($U311,$U$11:U310,0))=TRUE,U311,"")</f>
        <v/>
      </c>
      <c r="W311" s="13" t="str">
        <f t="shared" si="25"/>
        <v/>
      </c>
      <c r="X311" s="13" t="str">
        <f t="shared" si="24"/>
        <v/>
      </c>
    </row>
    <row r="312" spans="2:24" ht="12.4" thickTop="1" x14ac:dyDescent="0.25">
      <c r="B312" s="58"/>
      <c r="C312" s="1"/>
      <c r="D312" s="2"/>
      <c r="E312" s="3"/>
      <c r="F312" s="2"/>
      <c r="G312" s="4"/>
      <c r="H312" s="2"/>
      <c r="I312" s="3"/>
      <c r="J312" s="38"/>
      <c r="K312" s="40" t="str">
        <f t="shared" si="21"/>
        <v/>
      </c>
      <c r="L312" s="38"/>
      <c r="M312" s="39" t="str">
        <f t="shared" si="22"/>
        <v/>
      </c>
      <c r="N312" s="38"/>
      <c r="O312" s="40"/>
      <c r="P312" s="38"/>
      <c r="Q312" s="39"/>
      <c r="U312" s="13" t="str">
        <f t="shared" si="23"/>
        <v/>
      </c>
      <c r="V312" s="13" t="str">
        <f>IF(ISERROR(MATCH($U312,$U$11:U311,0))=TRUE,U312,"")</f>
        <v/>
      </c>
      <c r="W312" s="13" t="str">
        <f t="shared" si="25"/>
        <v/>
      </c>
      <c r="X312" s="13" t="str">
        <f t="shared" si="24"/>
        <v/>
      </c>
    </row>
    <row r="313" spans="2:24" ht="11.85" x14ac:dyDescent="0.25">
      <c r="B313" s="56"/>
      <c r="C313" s="5"/>
      <c r="D313" s="6"/>
      <c r="E313" s="7"/>
      <c r="F313" s="6"/>
      <c r="G313" s="8"/>
      <c r="H313" s="6"/>
      <c r="I313" s="7"/>
      <c r="J313" s="44"/>
      <c r="K313" s="46" t="str">
        <f t="shared" si="21"/>
        <v/>
      </c>
      <c r="L313" s="44"/>
      <c r="M313" s="45" t="str">
        <f t="shared" si="22"/>
        <v/>
      </c>
      <c r="N313" s="44"/>
      <c r="O313" s="46"/>
      <c r="P313" s="44"/>
      <c r="Q313" s="45"/>
      <c r="U313" s="13" t="str">
        <f t="shared" si="23"/>
        <v/>
      </c>
      <c r="V313" s="13" t="str">
        <f>IF(ISERROR(MATCH($U313,$U$11:U312,0))=TRUE,U313,"")</f>
        <v/>
      </c>
      <c r="W313" s="13" t="str">
        <f t="shared" si="25"/>
        <v/>
      </c>
      <c r="X313" s="13" t="str">
        <f t="shared" si="24"/>
        <v/>
      </c>
    </row>
    <row r="314" spans="2:24" ht="12.4" thickBot="1" x14ac:dyDescent="0.3">
      <c r="B314" s="57"/>
      <c r="C314" s="9"/>
      <c r="D314" s="10"/>
      <c r="E314" s="11"/>
      <c r="F314" s="10"/>
      <c r="G314" s="12"/>
      <c r="H314" s="10"/>
      <c r="I314" s="11"/>
      <c r="J314" s="50"/>
      <c r="K314" s="52" t="str">
        <f t="shared" si="21"/>
        <v/>
      </c>
      <c r="L314" s="50"/>
      <c r="M314" s="51" t="str">
        <f t="shared" si="22"/>
        <v/>
      </c>
      <c r="N314" s="50"/>
      <c r="O314" s="52"/>
      <c r="P314" s="50"/>
      <c r="Q314" s="51"/>
      <c r="U314" s="13" t="str">
        <f t="shared" si="23"/>
        <v/>
      </c>
      <c r="V314" s="13" t="str">
        <f>IF(ISERROR(MATCH($U314,$U$11:U313,0))=TRUE,U314,"")</f>
        <v/>
      </c>
      <c r="W314" s="13" t="str">
        <f t="shared" si="25"/>
        <v/>
      </c>
      <c r="X314" s="13" t="str">
        <f t="shared" si="24"/>
        <v/>
      </c>
    </row>
    <row r="315" spans="2:24" ht="12.4" thickTop="1" x14ac:dyDescent="0.25">
      <c r="B315" s="58"/>
      <c r="C315" s="1"/>
      <c r="D315" s="2"/>
      <c r="E315" s="3"/>
      <c r="F315" s="2"/>
      <c r="G315" s="4"/>
      <c r="H315" s="2"/>
      <c r="I315" s="3"/>
      <c r="J315" s="38"/>
      <c r="K315" s="40" t="str">
        <f t="shared" si="21"/>
        <v/>
      </c>
      <c r="L315" s="38"/>
      <c r="M315" s="39" t="str">
        <f t="shared" si="22"/>
        <v/>
      </c>
      <c r="N315" s="38"/>
      <c r="O315" s="40"/>
      <c r="P315" s="38"/>
      <c r="Q315" s="39"/>
      <c r="U315" s="13" t="str">
        <f t="shared" si="23"/>
        <v/>
      </c>
      <c r="V315" s="13" t="str">
        <f>IF(ISERROR(MATCH($U315,$U$11:U314,0))=TRUE,U315,"")</f>
        <v/>
      </c>
      <c r="W315" s="13" t="str">
        <f t="shared" si="25"/>
        <v/>
      </c>
      <c r="X315" s="13" t="str">
        <f t="shared" si="24"/>
        <v/>
      </c>
    </row>
    <row r="316" spans="2:24" ht="11.85" x14ac:dyDescent="0.25">
      <c r="B316" s="56"/>
      <c r="C316" s="5"/>
      <c r="D316" s="6"/>
      <c r="E316" s="7"/>
      <c r="F316" s="6"/>
      <c r="G316" s="8"/>
      <c r="H316" s="6"/>
      <c r="I316" s="7"/>
      <c r="J316" s="44"/>
      <c r="K316" s="46" t="str">
        <f t="shared" si="21"/>
        <v/>
      </c>
      <c r="L316" s="44"/>
      <c r="M316" s="45" t="str">
        <f t="shared" si="22"/>
        <v/>
      </c>
      <c r="N316" s="44"/>
      <c r="O316" s="46"/>
      <c r="P316" s="44"/>
      <c r="Q316" s="45"/>
      <c r="U316" s="13" t="str">
        <f t="shared" si="23"/>
        <v/>
      </c>
      <c r="V316" s="13" t="str">
        <f>IF(ISERROR(MATCH($U316,$U$11:U315,0))=TRUE,U316,"")</f>
        <v/>
      </c>
      <c r="W316" s="13" t="str">
        <f t="shared" si="25"/>
        <v/>
      </c>
      <c r="X316" s="13" t="str">
        <f t="shared" si="24"/>
        <v/>
      </c>
    </row>
    <row r="317" spans="2:24" ht="12.4" thickBot="1" x14ac:dyDescent="0.3">
      <c r="B317" s="57"/>
      <c r="C317" s="9"/>
      <c r="D317" s="10"/>
      <c r="E317" s="11"/>
      <c r="F317" s="10"/>
      <c r="G317" s="12"/>
      <c r="H317" s="10"/>
      <c r="I317" s="11"/>
      <c r="J317" s="50"/>
      <c r="K317" s="52" t="str">
        <f t="shared" si="21"/>
        <v/>
      </c>
      <c r="L317" s="50"/>
      <c r="M317" s="51" t="str">
        <f t="shared" si="22"/>
        <v/>
      </c>
      <c r="N317" s="50"/>
      <c r="O317" s="52"/>
      <c r="P317" s="50"/>
      <c r="Q317" s="51"/>
      <c r="U317" s="13" t="str">
        <f t="shared" si="23"/>
        <v/>
      </c>
      <c r="V317" s="13" t="str">
        <f>IF(ISERROR(MATCH($U317,$U$11:U316,0))=TRUE,U317,"")</f>
        <v/>
      </c>
      <c r="W317" s="13" t="str">
        <f t="shared" si="25"/>
        <v/>
      </c>
      <c r="X317" s="13" t="str">
        <f t="shared" si="24"/>
        <v/>
      </c>
    </row>
    <row r="318" spans="2:24" ht="12.4" thickTop="1" x14ac:dyDescent="0.25">
      <c r="B318" s="58"/>
      <c r="C318" s="1"/>
      <c r="D318" s="2"/>
      <c r="E318" s="3"/>
      <c r="F318" s="2"/>
      <c r="G318" s="4"/>
      <c r="H318" s="2"/>
      <c r="I318" s="3"/>
      <c r="J318" s="38"/>
      <c r="K318" s="40" t="str">
        <f t="shared" si="21"/>
        <v/>
      </c>
      <c r="L318" s="38"/>
      <c r="M318" s="39" t="str">
        <f t="shared" si="22"/>
        <v/>
      </c>
      <c r="N318" s="38"/>
      <c r="O318" s="40"/>
      <c r="P318" s="38"/>
      <c r="Q318" s="39"/>
      <c r="U318" s="13" t="str">
        <f t="shared" si="23"/>
        <v/>
      </c>
      <c r="V318" s="13" t="str">
        <f>IF(ISERROR(MATCH($U318,$U$11:U317,0))=TRUE,U318,"")</f>
        <v/>
      </c>
      <c r="W318" s="13" t="str">
        <f t="shared" si="25"/>
        <v/>
      </c>
      <c r="X318" s="13" t="str">
        <f t="shared" si="24"/>
        <v/>
      </c>
    </row>
    <row r="319" spans="2:24" ht="11.85" x14ac:dyDescent="0.25">
      <c r="B319" s="56"/>
      <c r="C319" s="5"/>
      <c r="D319" s="6"/>
      <c r="E319" s="7"/>
      <c r="F319" s="6"/>
      <c r="G319" s="8"/>
      <c r="H319" s="6"/>
      <c r="I319" s="7"/>
      <c r="J319" s="44"/>
      <c r="K319" s="46" t="str">
        <f t="shared" si="21"/>
        <v/>
      </c>
      <c r="L319" s="44"/>
      <c r="M319" s="45" t="str">
        <f t="shared" si="22"/>
        <v/>
      </c>
      <c r="N319" s="44"/>
      <c r="O319" s="46"/>
      <c r="P319" s="44"/>
      <c r="Q319" s="45"/>
      <c r="U319" s="13" t="str">
        <f t="shared" si="23"/>
        <v/>
      </c>
      <c r="V319" s="13" t="str">
        <f>IF(ISERROR(MATCH($U319,$U$11:U318,0))=TRUE,U319,"")</f>
        <v/>
      </c>
      <c r="W319" s="13" t="str">
        <f t="shared" si="25"/>
        <v/>
      </c>
      <c r="X319" s="13" t="str">
        <f t="shared" si="24"/>
        <v/>
      </c>
    </row>
    <row r="320" spans="2:24" ht="12.4" thickBot="1" x14ac:dyDescent="0.3">
      <c r="B320" s="57"/>
      <c r="C320" s="9"/>
      <c r="D320" s="10"/>
      <c r="E320" s="11"/>
      <c r="F320" s="10"/>
      <c r="G320" s="12"/>
      <c r="H320" s="10"/>
      <c r="I320" s="11"/>
      <c r="J320" s="50"/>
      <c r="K320" s="52" t="str">
        <f t="shared" si="21"/>
        <v/>
      </c>
      <c r="L320" s="50"/>
      <c r="M320" s="51" t="str">
        <f t="shared" si="22"/>
        <v/>
      </c>
      <c r="N320" s="50"/>
      <c r="O320" s="52"/>
      <c r="P320" s="50"/>
      <c r="Q320" s="51"/>
      <c r="U320" s="13" t="str">
        <f t="shared" si="23"/>
        <v/>
      </c>
      <c r="V320" s="13" t="str">
        <f>IF(ISERROR(MATCH($U320,$U$11:U319,0))=TRUE,U320,"")</f>
        <v/>
      </c>
      <c r="W320" s="13" t="str">
        <f t="shared" si="25"/>
        <v/>
      </c>
      <c r="X320" s="13" t="str">
        <f t="shared" si="24"/>
        <v/>
      </c>
    </row>
    <row r="321" spans="2:24" ht="12.4" thickTop="1" x14ac:dyDescent="0.25">
      <c r="B321" s="58"/>
      <c r="C321" s="1"/>
      <c r="D321" s="2"/>
      <c r="E321" s="3"/>
      <c r="F321" s="2"/>
      <c r="G321" s="4"/>
      <c r="H321" s="2"/>
      <c r="I321" s="3"/>
      <c r="J321" s="38"/>
      <c r="K321" s="40" t="str">
        <f t="shared" si="21"/>
        <v/>
      </c>
      <c r="L321" s="38"/>
      <c r="M321" s="39" t="str">
        <f t="shared" si="22"/>
        <v/>
      </c>
      <c r="N321" s="38"/>
      <c r="O321" s="40"/>
      <c r="P321" s="38"/>
      <c r="Q321" s="39"/>
      <c r="U321" s="13" t="str">
        <f t="shared" si="23"/>
        <v/>
      </c>
      <c r="V321" s="13" t="str">
        <f>IF(ISERROR(MATCH($U321,$U$11:U320,0))=TRUE,U321,"")</f>
        <v/>
      </c>
      <c r="W321" s="13" t="str">
        <f t="shared" si="25"/>
        <v/>
      </c>
      <c r="X321" s="13" t="str">
        <f t="shared" si="24"/>
        <v/>
      </c>
    </row>
    <row r="322" spans="2:24" ht="11.85" x14ac:dyDescent="0.25">
      <c r="B322" s="56"/>
      <c r="C322" s="5"/>
      <c r="D322" s="6"/>
      <c r="E322" s="7"/>
      <c r="F322" s="6"/>
      <c r="G322" s="8"/>
      <c r="H322" s="6"/>
      <c r="I322" s="7"/>
      <c r="J322" s="44"/>
      <c r="K322" s="46" t="str">
        <f t="shared" si="21"/>
        <v/>
      </c>
      <c r="L322" s="44"/>
      <c r="M322" s="45" t="str">
        <f t="shared" si="22"/>
        <v/>
      </c>
      <c r="N322" s="44"/>
      <c r="O322" s="46"/>
      <c r="P322" s="44"/>
      <c r="Q322" s="45"/>
      <c r="U322" s="13" t="str">
        <f t="shared" si="23"/>
        <v/>
      </c>
      <c r="V322" s="13" t="str">
        <f>IF(ISERROR(MATCH($U322,$U$11:U321,0))=TRUE,U322,"")</f>
        <v/>
      </c>
      <c r="W322" s="13" t="str">
        <f t="shared" si="25"/>
        <v/>
      </c>
      <c r="X322" s="13" t="str">
        <f t="shared" si="24"/>
        <v/>
      </c>
    </row>
    <row r="323" spans="2:24" ht="12.4" thickBot="1" x14ac:dyDescent="0.3">
      <c r="B323" s="57"/>
      <c r="C323" s="9"/>
      <c r="D323" s="10"/>
      <c r="E323" s="11"/>
      <c r="F323" s="10"/>
      <c r="G323" s="12"/>
      <c r="H323" s="10"/>
      <c r="I323" s="11"/>
      <c r="J323" s="50"/>
      <c r="K323" s="52" t="str">
        <f t="shared" si="21"/>
        <v/>
      </c>
      <c r="L323" s="50"/>
      <c r="M323" s="51" t="str">
        <f t="shared" si="22"/>
        <v/>
      </c>
      <c r="N323" s="50"/>
      <c r="O323" s="52"/>
      <c r="P323" s="50"/>
      <c r="Q323" s="51"/>
      <c r="U323" s="13" t="str">
        <f t="shared" si="23"/>
        <v/>
      </c>
      <c r="V323" s="13" t="str">
        <f>IF(ISERROR(MATCH($U323,$U$11:U322,0))=TRUE,U323,"")</f>
        <v/>
      </c>
      <c r="W323" s="13" t="str">
        <f t="shared" si="25"/>
        <v/>
      </c>
      <c r="X323" s="13" t="str">
        <f t="shared" si="24"/>
        <v/>
      </c>
    </row>
    <row r="324" spans="2:24" ht="12.4" thickTop="1" x14ac:dyDescent="0.25">
      <c r="B324" s="58"/>
      <c r="C324" s="1"/>
      <c r="D324" s="2"/>
      <c r="E324" s="3"/>
      <c r="F324" s="2"/>
      <c r="G324" s="4"/>
      <c r="H324" s="2"/>
      <c r="I324" s="3"/>
      <c r="J324" s="38"/>
      <c r="K324" s="40" t="str">
        <f t="shared" si="21"/>
        <v/>
      </c>
      <c r="L324" s="38"/>
      <c r="M324" s="39" t="str">
        <f t="shared" si="22"/>
        <v/>
      </c>
      <c r="N324" s="38"/>
      <c r="O324" s="40"/>
      <c r="P324" s="38"/>
      <c r="Q324" s="39"/>
      <c r="U324" s="13" t="str">
        <f t="shared" si="23"/>
        <v/>
      </c>
      <c r="V324" s="13" t="str">
        <f>IF(ISERROR(MATCH($U324,$U$11:U323,0))=TRUE,U324,"")</f>
        <v/>
      </c>
      <c r="W324" s="13" t="str">
        <f t="shared" si="25"/>
        <v/>
      </c>
      <c r="X324" s="13" t="str">
        <f t="shared" si="24"/>
        <v/>
      </c>
    </row>
    <row r="325" spans="2:24" ht="11.85" x14ac:dyDescent="0.25">
      <c r="B325" s="56"/>
      <c r="C325" s="5"/>
      <c r="D325" s="6"/>
      <c r="E325" s="7"/>
      <c r="F325" s="6"/>
      <c r="G325" s="8"/>
      <c r="H325" s="6"/>
      <c r="I325" s="7"/>
      <c r="J325" s="44"/>
      <c r="K325" s="46" t="str">
        <f t="shared" si="21"/>
        <v/>
      </c>
      <c r="L325" s="44"/>
      <c r="M325" s="45" t="str">
        <f t="shared" si="22"/>
        <v/>
      </c>
      <c r="N325" s="44"/>
      <c r="O325" s="46"/>
      <c r="P325" s="44"/>
      <c r="Q325" s="45"/>
      <c r="U325" s="13" t="str">
        <f t="shared" si="23"/>
        <v/>
      </c>
      <c r="V325" s="13" t="str">
        <f>IF(ISERROR(MATCH($U325,$U$11:U324,0))=TRUE,U325,"")</f>
        <v/>
      </c>
      <c r="W325" s="13" t="str">
        <f t="shared" si="25"/>
        <v/>
      </c>
      <c r="X325" s="13" t="str">
        <f t="shared" si="24"/>
        <v/>
      </c>
    </row>
    <row r="326" spans="2:24" ht="12.4" thickBot="1" x14ac:dyDescent="0.3">
      <c r="B326" s="57"/>
      <c r="C326" s="9"/>
      <c r="D326" s="10"/>
      <c r="E326" s="11"/>
      <c r="F326" s="10"/>
      <c r="G326" s="12"/>
      <c r="H326" s="10"/>
      <c r="I326" s="11"/>
      <c r="J326" s="50"/>
      <c r="K326" s="52" t="str">
        <f t="shared" si="21"/>
        <v/>
      </c>
      <c r="L326" s="50"/>
      <c r="M326" s="51" t="str">
        <f t="shared" si="22"/>
        <v/>
      </c>
      <c r="N326" s="50"/>
      <c r="O326" s="52"/>
      <c r="P326" s="50"/>
      <c r="Q326" s="51"/>
      <c r="U326" s="13" t="str">
        <f t="shared" si="23"/>
        <v/>
      </c>
      <c r="V326" s="13" t="str">
        <f>IF(ISERROR(MATCH($U326,$U$11:U325,0))=TRUE,U326,"")</f>
        <v/>
      </c>
      <c r="W326" s="13" t="str">
        <f t="shared" si="25"/>
        <v/>
      </c>
      <c r="X326" s="13" t="str">
        <f t="shared" si="24"/>
        <v/>
      </c>
    </row>
    <row r="327" spans="2:24" ht="12.4" thickTop="1" x14ac:dyDescent="0.25">
      <c r="B327" s="58"/>
      <c r="C327" s="1"/>
      <c r="D327" s="2"/>
      <c r="E327" s="3"/>
      <c r="F327" s="2"/>
      <c r="G327" s="4"/>
      <c r="H327" s="2"/>
      <c r="I327" s="3"/>
      <c r="J327" s="38"/>
      <c r="K327" s="40" t="str">
        <f t="shared" si="21"/>
        <v/>
      </c>
      <c r="L327" s="38"/>
      <c r="M327" s="39" t="str">
        <f t="shared" si="22"/>
        <v/>
      </c>
      <c r="N327" s="38"/>
      <c r="O327" s="40"/>
      <c r="P327" s="38"/>
      <c r="Q327" s="39"/>
      <c r="U327" s="13" t="str">
        <f t="shared" si="23"/>
        <v/>
      </c>
      <c r="V327" s="13" t="str">
        <f>IF(ISERROR(MATCH($U327,$U$11:U326,0))=TRUE,U327,"")</f>
        <v/>
      </c>
      <c r="W327" s="13" t="str">
        <f t="shared" si="25"/>
        <v/>
      </c>
      <c r="X327" s="13" t="str">
        <f t="shared" si="24"/>
        <v/>
      </c>
    </row>
    <row r="328" spans="2:24" ht="11.85" x14ac:dyDescent="0.25">
      <c r="B328" s="56"/>
      <c r="C328" s="5"/>
      <c r="D328" s="6"/>
      <c r="E328" s="7"/>
      <c r="F328" s="6"/>
      <c r="G328" s="8"/>
      <c r="H328" s="6"/>
      <c r="I328" s="7"/>
      <c r="J328" s="44"/>
      <c r="K328" s="46" t="str">
        <f t="shared" si="21"/>
        <v/>
      </c>
      <c r="L328" s="44"/>
      <c r="M328" s="45" t="str">
        <f t="shared" si="22"/>
        <v/>
      </c>
      <c r="N328" s="44"/>
      <c r="O328" s="46"/>
      <c r="P328" s="44"/>
      <c r="Q328" s="45"/>
      <c r="U328" s="13" t="str">
        <f t="shared" si="23"/>
        <v/>
      </c>
      <c r="V328" s="13" t="str">
        <f>IF(ISERROR(MATCH($U328,$U$11:U327,0))=TRUE,U328,"")</f>
        <v/>
      </c>
      <c r="W328" s="13" t="str">
        <f t="shared" si="25"/>
        <v/>
      </c>
      <c r="X328" s="13" t="str">
        <f t="shared" si="24"/>
        <v/>
      </c>
    </row>
    <row r="329" spans="2:24" ht="12.4" thickBot="1" x14ac:dyDescent="0.3">
      <c r="B329" s="57"/>
      <c r="C329" s="9"/>
      <c r="D329" s="10"/>
      <c r="E329" s="11"/>
      <c r="F329" s="10"/>
      <c r="G329" s="12"/>
      <c r="H329" s="10"/>
      <c r="I329" s="11"/>
      <c r="J329" s="50"/>
      <c r="K329" s="52" t="str">
        <f t="shared" si="21"/>
        <v/>
      </c>
      <c r="L329" s="50"/>
      <c r="M329" s="51" t="str">
        <f t="shared" si="22"/>
        <v/>
      </c>
      <c r="N329" s="50"/>
      <c r="O329" s="52"/>
      <c r="P329" s="50"/>
      <c r="Q329" s="51"/>
      <c r="U329" s="13" t="str">
        <f t="shared" si="23"/>
        <v/>
      </c>
      <c r="V329" s="13" t="str">
        <f>IF(ISERROR(MATCH($U329,$U$11:U328,0))=TRUE,U329,"")</f>
        <v/>
      </c>
      <c r="W329" s="13" t="str">
        <f t="shared" si="25"/>
        <v/>
      </c>
      <c r="X329" s="13" t="str">
        <f t="shared" si="24"/>
        <v/>
      </c>
    </row>
    <row r="330" spans="2:24" ht="12.4" thickTop="1" x14ac:dyDescent="0.25">
      <c r="B330" s="58"/>
      <c r="C330" s="1"/>
      <c r="D330" s="2"/>
      <c r="E330" s="3"/>
      <c r="F330" s="2"/>
      <c r="G330" s="4"/>
      <c r="H330" s="2"/>
      <c r="I330" s="3"/>
      <c r="J330" s="38"/>
      <c r="K330" s="40" t="str">
        <f t="shared" si="21"/>
        <v/>
      </c>
      <c r="L330" s="38"/>
      <c r="M330" s="39" t="str">
        <f t="shared" si="22"/>
        <v/>
      </c>
      <c r="N330" s="38"/>
      <c r="O330" s="40"/>
      <c r="P330" s="38"/>
      <c r="Q330" s="39"/>
      <c r="U330" s="13" t="str">
        <f t="shared" si="23"/>
        <v/>
      </c>
      <c r="V330" s="13" t="str">
        <f>IF(ISERROR(MATCH($U330,$U$11:U329,0))=TRUE,U330,"")</f>
        <v/>
      </c>
      <c r="W330" s="13" t="str">
        <f t="shared" si="25"/>
        <v/>
      </c>
      <c r="X330" s="13" t="str">
        <f t="shared" si="24"/>
        <v/>
      </c>
    </row>
    <row r="331" spans="2:24" ht="11.85" x14ac:dyDescent="0.25">
      <c r="B331" s="56"/>
      <c r="C331" s="5"/>
      <c r="D331" s="6"/>
      <c r="E331" s="7"/>
      <c r="F331" s="6"/>
      <c r="G331" s="8"/>
      <c r="H331" s="6"/>
      <c r="I331" s="7"/>
      <c r="J331" s="44"/>
      <c r="K331" s="46" t="str">
        <f t="shared" si="21"/>
        <v/>
      </c>
      <c r="L331" s="44"/>
      <c r="M331" s="45" t="str">
        <f t="shared" si="22"/>
        <v/>
      </c>
      <c r="N331" s="44"/>
      <c r="O331" s="46"/>
      <c r="P331" s="44"/>
      <c r="Q331" s="45"/>
      <c r="U331" s="13" t="str">
        <f t="shared" si="23"/>
        <v/>
      </c>
      <c r="V331" s="13" t="str">
        <f>IF(ISERROR(MATCH($U331,$U$11:U330,0))=TRUE,U331,"")</f>
        <v/>
      </c>
      <c r="W331" s="13" t="str">
        <f t="shared" si="25"/>
        <v/>
      </c>
      <c r="X331" s="13" t="str">
        <f t="shared" si="24"/>
        <v/>
      </c>
    </row>
    <row r="332" spans="2:24" ht="12.4" thickBot="1" x14ac:dyDescent="0.3">
      <c r="B332" s="57"/>
      <c r="C332" s="9"/>
      <c r="D332" s="10"/>
      <c r="E332" s="11"/>
      <c r="F332" s="10"/>
      <c r="G332" s="12"/>
      <c r="H332" s="10"/>
      <c r="I332" s="11"/>
      <c r="J332" s="50"/>
      <c r="K332" s="52" t="str">
        <f t="shared" si="21"/>
        <v/>
      </c>
      <c r="L332" s="50"/>
      <c r="M332" s="51" t="str">
        <f t="shared" si="22"/>
        <v/>
      </c>
      <c r="N332" s="50"/>
      <c r="O332" s="52"/>
      <c r="P332" s="50"/>
      <c r="Q332" s="51"/>
      <c r="U332" s="13" t="str">
        <f t="shared" si="23"/>
        <v/>
      </c>
      <c r="V332" s="13" t="str">
        <f>IF(ISERROR(MATCH($U332,$U$11:U331,0))=TRUE,U332,"")</f>
        <v/>
      </c>
      <c r="W332" s="13" t="str">
        <f t="shared" si="25"/>
        <v/>
      </c>
      <c r="X332" s="13" t="str">
        <f t="shared" si="24"/>
        <v/>
      </c>
    </row>
    <row r="333" spans="2:24" ht="12.4" thickTop="1" x14ac:dyDescent="0.25">
      <c r="B333" s="58"/>
      <c r="C333" s="1"/>
      <c r="D333" s="2"/>
      <c r="E333" s="3"/>
      <c r="F333" s="2"/>
      <c r="G333" s="4"/>
      <c r="H333" s="2"/>
      <c r="I333" s="3"/>
      <c r="J333" s="38"/>
      <c r="K333" s="40" t="str">
        <f t="shared" ref="K333:K396" si="26">IF(C333="","",100)</f>
        <v/>
      </c>
      <c r="L333" s="38"/>
      <c r="M333" s="39" t="str">
        <f t="shared" ref="M333:M396" si="27">IF(C333="","",100)</f>
        <v/>
      </c>
      <c r="N333" s="38"/>
      <c r="O333" s="40"/>
      <c r="P333" s="38"/>
      <c r="Q333" s="39"/>
      <c r="U333" s="13" t="str">
        <f t="shared" ref="U333:U396" si="28">IF(OR(C333="",D333=""),"",INDEX($Z$12:$Z$63,MATCH($D333,$AA$12:$AA$63,0),0)&amp;" "&amp;D333&amp;" "&amp;C333)</f>
        <v/>
      </c>
      <c r="V333" s="13" t="str">
        <f>IF(ISERROR(MATCH($U333,$U$11:U332,0))=TRUE,U333,"")</f>
        <v/>
      </c>
      <c r="W333" s="13" t="str">
        <f t="shared" si="25"/>
        <v/>
      </c>
      <c r="X333" s="13" t="str">
        <f t="shared" ref="X333:X396" si="29">IF(V333="","",COUNTIF($V$11:$V$553,"&gt;"&amp;V333)+1)</f>
        <v/>
      </c>
    </row>
    <row r="334" spans="2:24" ht="11.85" x14ac:dyDescent="0.25">
      <c r="B334" s="56"/>
      <c r="C334" s="5"/>
      <c r="D334" s="6"/>
      <c r="E334" s="7"/>
      <c r="F334" s="6"/>
      <c r="G334" s="8"/>
      <c r="H334" s="6"/>
      <c r="I334" s="7"/>
      <c r="J334" s="44"/>
      <c r="K334" s="46" t="str">
        <f t="shared" si="26"/>
        <v/>
      </c>
      <c r="L334" s="44"/>
      <c r="M334" s="45" t="str">
        <f t="shared" si="27"/>
        <v/>
      </c>
      <c r="N334" s="44"/>
      <c r="O334" s="46"/>
      <c r="P334" s="44"/>
      <c r="Q334" s="45"/>
      <c r="U334" s="13" t="str">
        <f t="shared" si="28"/>
        <v/>
      </c>
      <c r="V334" s="13" t="str">
        <f>IF(ISERROR(MATCH($U334,$U$11:U333,0))=TRUE,U334,"")</f>
        <v/>
      </c>
      <c r="W334" s="13" t="str">
        <f t="shared" ref="W334:W397" si="30">IF(V334="","",RANK(X334,$X$12:$X$850,0))</f>
        <v/>
      </c>
      <c r="X334" s="13" t="str">
        <f t="shared" si="29"/>
        <v/>
      </c>
    </row>
    <row r="335" spans="2:24" ht="12.4" thickBot="1" x14ac:dyDescent="0.3">
      <c r="B335" s="57"/>
      <c r="C335" s="9"/>
      <c r="D335" s="10"/>
      <c r="E335" s="11"/>
      <c r="F335" s="10"/>
      <c r="G335" s="12"/>
      <c r="H335" s="10"/>
      <c r="I335" s="11"/>
      <c r="J335" s="50"/>
      <c r="K335" s="52" t="str">
        <f t="shared" si="26"/>
        <v/>
      </c>
      <c r="L335" s="50"/>
      <c r="M335" s="51" t="str">
        <f t="shared" si="27"/>
        <v/>
      </c>
      <c r="N335" s="50"/>
      <c r="O335" s="52"/>
      <c r="P335" s="50"/>
      <c r="Q335" s="51"/>
      <c r="U335" s="13" t="str">
        <f t="shared" si="28"/>
        <v/>
      </c>
      <c r="V335" s="13" t="str">
        <f>IF(ISERROR(MATCH($U335,$U$11:U334,0))=TRUE,U335,"")</f>
        <v/>
      </c>
      <c r="W335" s="13" t="str">
        <f t="shared" si="30"/>
        <v/>
      </c>
      <c r="X335" s="13" t="str">
        <f t="shared" si="29"/>
        <v/>
      </c>
    </row>
    <row r="336" spans="2:24" ht="12.4" thickTop="1" x14ac:dyDescent="0.25">
      <c r="B336" s="58"/>
      <c r="C336" s="1"/>
      <c r="D336" s="2"/>
      <c r="E336" s="3"/>
      <c r="F336" s="2"/>
      <c r="G336" s="4"/>
      <c r="H336" s="2"/>
      <c r="I336" s="3"/>
      <c r="J336" s="38"/>
      <c r="K336" s="40" t="str">
        <f t="shared" si="26"/>
        <v/>
      </c>
      <c r="L336" s="38"/>
      <c r="M336" s="39" t="str">
        <f t="shared" si="27"/>
        <v/>
      </c>
      <c r="N336" s="38"/>
      <c r="O336" s="40"/>
      <c r="P336" s="38"/>
      <c r="Q336" s="39"/>
      <c r="U336" s="13" t="str">
        <f t="shared" si="28"/>
        <v/>
      </c>
      <c r="V336" s="13" t="str">
        <f>IF(ISERROR(MATCH($U336,$U$11:U335,0))=TRUE,U336,"")</f>
        <v/>
      </c>
      <c r="W336" s="13" t="str">
        <f t="shared" si="30"/>
        <v/>
      </c>
      <c r="X336" s="13" t="str">
        <f t="shared" si="29"/>
        <v/>
      </c>
    </row>
    <row r="337" spans="2:24" ht="11.85" x14ac:dyDescent="0.25">
      <c r="B337" s="56"/>
      <c r="C337" s="5"/>
      <c r="D337" s="6"/>
      <c r="E337" s="7"/>
      <c r="F337" s="6"/>
      <c r="G337" s="8"/>
      <c r="H337" s="6"/>
      <c r="I337" s="7"/>
      <c r="J337" s="44"/>
      <c r="K337" s="46" t="str">
        <f t="shared" si="26"/>
        <v/>
      </c>
      <c r="L337" s="44"/>
      <c r="M337" s="45" t="str">
        <f t="shared" si="27"/>
        <v/>
      </c>
      <c r="N337" s="44"/>
      <c r="O337" s="46"/>
      <c r="P337" s="44"/>
      <c r="Q337" s="45"/>
      <c r="U337" s="13" t="str">
        <f t="shared" si="28"/>
        <v/>
      </c>
      <c r="V337" s="13" t="str">
        <f>IF(ISERROR(MATCH($U337,$U$11:U336,0))=TRUE,U337,"")</f>
        <v/>
      </c>
      <c r="W337" s="13" t="str">
        <f t="shared" si="30"/>
        <v/>
      </c>
      <c r="X337" s="13" t="str">
        <f t="shared" si="29"/>
        <v/>
      </c>
    </row>
    <row r="338" spans="2:24" ht="12.4" thickBot="1" x14ac:dyDescent="0.3">
      <c r="B338" s="57"/>
      <c r="C338" s="9"/>
      <c r="D338" s="10"/>
      <c r="E338" s="11"/>
      <c r="F338" s="10"/>
      <c r="G338" s="12"/>
      <c r="H338" s="10"/>
      <c r="I338" s="11"/>
      <c r="J338" s="50"/>
      <c r="K338" s="52" t="str">
        <f t="shared" si="26"/>
        <v/>
      </c>
      <c r="L338" s="50"/>
      <c r="M338" s="51" t="str">
        <f t="shared" si="27"/>
        <v/>
      </c>
      <c r="N338" s="50"/>
      <c r="O338" s="52"/>
      <c r="P338" s="50"/>
      <c r="Q338" s="51"/>
      <c r="U338" s="13" t="str">
        <f t="shared" si="28"/>
        <v/>
      </c>
      <c r="V338" s="13" t="str">
        <f>IF(ISERROR(MATCH($U338,$U$11:U337,0))=TRUE,U338,"")</f>
        <v/>
      </c>
      <c r="W338" s="13" t="str">
        <f t="shared" si="30"/>
        <v/>
      </c>
      <c r="X338" s="13" t="str">
        <f t="shared" si="29"/>
        <v/>
      </c>
    </row>
    <row r="339" spans="2:24" ht="12.4" thickTop="1" x14ac:dyDescent="0.25">
      <c r="B339" s="58"/>
      <c r="C339" s="1"/>
      <c r="D339" s="2"/>
      <c r="E339" s="3"/>
      <c r="F339" s="2"/>
      <c r="G339" s="4"/>
      <c r="H339" s="2"/>
      <c r="I339" s="3"/>
      <c r="J339" s="38"/>
      <c r="K339" s="40" t="str">
        <f t="shared" si="26"/>
        <v/>
      </c>
      <c r="L339" s="38"/>
      <c r="M339" s="39" t="str">
        <f t="shared" si="27"/>
        <v/>
      </c>
      <c r="N339" s="38"/>
      <c r="O339" s="40"/>
      <c r="P339" s="38"/>
      <c r="Q339" s="39"/>
      <c r="U339" s="13" t="str">
        <f t="shared" si="28"/>
        <v/>
      </c>
      <c r="V339" s="13" t="str">
        <f>IF(ISERROR(MATCH($U339,$U$11:U338,0))=TRUE,U339,"")</f>
        <v/>
      </c>
      <c r="W339" s="13" t="str">
        <f t="shared" si="30"/>
        <v/>
      </c>
      <c r="X339" s="13" t="str">
        <f t="shared" si="29"/>
        <v/>
      </c>
    </row>
    <row r="340" spans="2:24" ht="11.85" x14ac:dyDescent="0.25">
      <c r="B340" s="56"/>
      <c r="C340" s="5"/>
      <c r="D340" s="6"/>
      <c r="E340" s="7"/>
      <c r="F340" s="6"/>
      <c r="G340" s="8"/>
      <c r="H340" s="6"/>
      <c r="I340" s="7"/>
      <c r="J340" s="44"/>
      <c r="K340" s="46" t="str">
        <f t="shared" si="26"/>
        <v/>
      </c>
      <c r="L340" s="44"/>
      <c r="M340" s="45" t="str">
        <f t="shared" si="27"/>
        <v/>
      </c>
      <c r="N340" s="44"/>
      <c r="O340" s="46"/>
      <c r="P340" s="44"/>
      <c r="Q340" s="45"/>
      <c r="U340" s="13" t="str">
        <f t="shared" si="28"/>
        <v/>
      </c>
      <c r="V340" s="13" t="str">
        <f>IF(ISERROR(MATCH($U340,$U$11:U339,0))=TRUE,U340,"")</f>
        <v/>
      </c>
      <c r="W340" s="13" t="str">
        <f t="shared" si="30"/>
        <v/>
      </c>
      <c r="X340" s="13" t="str">
        <f t="shared" si="29"/>
        <v/>
      </c>
    </row>
    <row r="341" spans="2:24" ht="12.4" thickBot="1" x14ac:dyDescent="0.3">
      <c r="B341" s="57"/>
      <c r="C341" s="9"/>
      <c r="D341" s="10"/>
      <c r="E341" s="11"/>
      <c r="F341" s="10"/>
      <c r="G341" s="12"/>
      <c r="H341" s="10"/>
      <c r="I341" s="11"/>
      <c r="J341" s="50"/>
      <c r="K341" s="52" t="str">
        <f t="shared" si="26"/>
        <v/>
      </c>
      <c r="L341" s="50"/>
      <c r="M341" s="51" t="str">
        <f t="shared" si="27"/>
        <v/>
      </c>
      <c r="N341" s="50"/>
      <c r="O341" s="52"/>
      <c r="P341" s="50"/>
      <c r="Q341" s="51"/>
      <c r="U341" s="13" t="str">
        <f t="shared" si="28"/>
        <v/>
      </c>
      <c r="V341" s="13" t="str">
        <f>IF(ISERROR(MATCH($U341,$U$11:U340,0))=TRUE,U341,"")</f>
        <v/>
      </c>
      <c r="W341" s="13" t="str">
        <f t="shared" si="30"/>
        <v/>
      </c>
      <c r="X341" s="13" t="str">
        <f t="shared" si="29"/>
        <v/>
      </c>
    </row>
    <row r="342" spans="2:24" ht="12.4" thickTop="1" x14ac:dyDescent="0.25">
      <c r="B342" s="58"/>
      <c r="C342" s="1"/>
      <c r="D342" s="2"/>
      <c r="E342" s="3"/>
      <c r="F342" s="2"/>
      <c r="G342" s="4"/>
      <c r="H342" s="2"/>
      <c r="I342" s="3"/>
      <c r="J342" s="38"/>
      <c r="K342" s="40" t="str">
        <f t="shared" si="26"/>
        <v/>
      </c>
      <c r="L342" s="38"/>
      <c r="M342" s="39" t="str">
        <f t="shared" si="27"/>
        <v/>
      </c>
      <c r="N342" s="38"/>
      <c r="O342" s="40"/>
      <c r="P342" s="38"/>
      <c r="Q342" s="39"/>
      <c r="U342" s="13" t="str">
        <f t="shared" si="28"/>
        <v/>
      </c>
      <c r="V342" s="13" t="str">
        <f>IF(ISERROR(MATCH($U342,$U$11:U341,0))=TRUE,U342,"")</f>
        <v/>
      </c>
      <c r="W342" s="13" t="str">
        <f t="shared" si="30"/>
        <v/>
      </c>
      <c r="X342" s="13" t="str">
        <f t="shared" si="29"/>
        <v/>
      </c>
    </row>
    <row r="343" spans="2:24" ht="11.85" x14ac:dyDescent="0.25">
      <c r="B343" s="56"/>
      <c r="C343" s="5"/>
      <c r="D343" s="6"/>
      <c r="E343" s="7"/>
      <c r="F343" s="6"/>
      <c r="G343" s="8"/>
      <c r="H343" s="6"/>
      <c r="I343" s="7"/>
      <c r="J343" s="44"/>
      <c r="K343" s="46" t="str">
        <f t="shared" si="26"/>
        <v/>
      </c>
      <c r="L343" s="44"/>
      <c r="M343" s="45" t="str">
        <f t="shared" si="27"/>
        <v/>
      </c>
      <c r="N343" s="44"/>
      <c r="O343" s="46"/>
      <c r="P343" s="44"/>
      <c r="Q343" s="45"/>
      <c r="U343" s="13" t="str">
        <f t="shared" si="28"/>
        <v/>
      </c>
      <c r="V343" s="13" t="str">
        <f>IF(ISERROR(MATCH($U343,$U$11:U342,0))=TRUE,U343,"")</f>
        <v/>
      </c>
      <c r="W343" s="13" t="str">
        <f t="shared" si="30"/>
        <v/>
      </c>
      <c r="X343" s="13" t="str">
        <f t="shared" si="29"/>
        <v/>
      </c>
    </row>
    <row r="344" spans="2:24" ht="12.4" thickBot="1" x14ac:dyDescent="0.3">
      <c r="B344" s="57"/>
      <c r="C344" s="9"/>
      <c r="D344" s="10"/>
      <c r="E344" s="11"/>
      <c r="F344" s="10"/>
      <c r="G344" s="12"/>
      <c r="H344" s="10"/>
      <c r="I344" s="11"/>
      <c r="J344" s="50"/>
      <c r="K344" s="52" t="str">
        <f t="shared" si="26"/>
        <v/>
      </c>
      <c r="L344" s="50"/>
      <c r="M344" s="51" t="str">
        <f t="shared" si="27"/>
        <v/>
      </c>
      <c r="N344" s="50"/>
      <c r="O344" s="52"/>
      <c r="P344" s="50"/>
      <c r="Q344" s="51"/>
      <c r="U344" s="13" t="str">
        <f t="shared" si="28"/>
        <v/>
      </c>
      <c r="V344" s="13" t="str">
        <f>IF(ISERROR(MATCH($U344,$U$11:U343,0))=TRUE,U344,"")</f>
        <v/>
      </c>
      <c r="W344" s="13" t="str">
        <f t="shared" si="30"/>
        <v/>
      </c>
      <c r="X344" s="13" t="str">
        <f t="shared" si="29"/>
        <v/>
      </c>
    </row>
    <row r="345" spans="2:24" ht="12.4" thickTop="1" x14ac:dyDescent="0.25">
      <c r="B345" s="58"/>
      <c r="C345" s="1"/>
      <c r="D345" s="2"/>
      <c r="E345" s="3"/>
      <c r="F345" s="2"/>
      <c r="G345" s="4"/>
      <c r="H345" s="2"/>
      <c r="I345" s="3"/>
      <c r="J345" s="38"/>
      <c r="K345" s="40" t="str">
        <f t="shared" si="26"/>
        <v/>
      </c>
      <c r="L345" s="38"/>
      <c r="M345" s="39" t="str">
        <f t="shared" si="27"/>
        <v/>
      </c>
      <c r="N345" s="38"/>
      <c r="O345" s="40"/>
      <c r="P345" s="38"/>
      <c r="Q345" s="39"/>
      <c r="U345" s="13" t="str">
        <f t="shared" si="28"/>
        <v/>
      </c>
      <c r="V345" s="13" t="str">
        <f>IF(ISERROR(MATCH($U345,$U$11:U344,0))=TRUE,U345,"")</f>
        <v/>
      </c>
      <c r="W345" s="13" t="str">
        <f t="shared" si="30"/>
        <v/>
      </c>
      <c r="X345" s="13" t="str">
        <f t="shared" si="29"/>
        <v/>
      </c>
    </row>
    <row r="346" spans="2:24" ht="11.85" x14ac:dyDescent="0.25">
      <c r="B346" s="56"/>
      <c r="C346" s="5"/>
      <c r="D346" s="6"/>
      <c r="E346" s="7"/>
      <c r="F346" s="6"/>
      <c r="G346" s="8"/>
      <c r="H346" s="6"/>
      <c r="I346" s="7"/>
      <c r="J346" s="44"/>
      <c r="K346" s="46" t="str">
        <f t="shared" si="26"/>
        <v/>
      </c>
      <c r="L346" s="44"/>
      <c r="M346" s="45" t="str">
        <f t="shared" si="27"/>
        <v/>
      </c>
      <c r="N346" s="44"/>
      <c r="O346" s="46"/>
      <c r="P346" s="44"/>
      <c r="Q346" s="45"/>
      <c r="U346" s="13" t="str">
        <f t="shared" si="28"/>
        <v/>
      </c>
      <c r="V346" s="13" t="str">
        <f>IF(ISERROR(MATCH($U346,$U$11:U345,0))=TRUE,U346,"")</f>
        <v/>
      </c>
      <c r="W346" s="13" t="str">
        <f t="shared" si="30"/>
        <v/>
      </c>
      <c r="X346" s="13" t="str">
        <f t="shared" si="29"/>
        <v/>
      </c>
    </row>
    <row r="347" spans="2:24" ht="12.4" thickBot="1" x14ac:dyDescent="0.3">
      <c r="B347" s="57"/>
      <c r="C347" s="9"/>
      <c r="D347" s="10"/>
      <c r="E347" s="11"/>
      <c r="F347" s="10"/>
      <c r="G347" s="12"/>
      <c r="H347" s="10"/>
      <c r="I347" s="11"/>
      <c r="J347" s="50"/>
      <c r="K347" s="52" t="str">
        <f t="shared" si="26"/>
        <v/>
      </c>
      <c r="L347" s="50"/>
      <c r="M347" s="51" t="str">
        <f t="shared" si="27"/>
        <v/>
      </c>
      <c r="N347" s="50"/>
      <c r="O347" s="52"/>
      <c r="P347" s="50"/>
      <c r="Q347" s="51"/>
      <c r="U347" s="13" t="str">
        <f t="shared" si="28"/>
        <v/>
      </c>
      <c r="V347" s="13" t="str">
        <f>IF(ISERROR(MATCH($U347,$U$11:U346,0))=TRUE,U347,"")</f>
        <v/>
      </c>
      <c r="W347" s="13" t="str">
        <f t="shared" si="30"/>
        <v/>
      </c>
      <c r="X347" s="13" t="str">
        <f t="shared" si="29"/>
        <v/>
      </c>
    </row>
    <row r="348" spans="2:24" ht="12.4" thickTop="1" x14ac:dyDescent="0.25">
      <c r="B348" s="58"/>
      <c r="C348" s="1"/>
      <c r="D348" s="2"/>
      <c r="E348" s="3"/>
      <c r="F348" s="2"/>
      <c r="G348" s="4"/>
      <c r="H348" s="2"/>
      <c r="I348" s="3"/>
      <c r="J348" s="38"/>
      <c r="K348" s="40" t="str">
        <f t="shared" si="26"/>
        <v/>
      </c>
      <c r="L348" s="38"/>
      <c r="M348" s="39" t="str">
        <f t="shared" si="27"/>
        <v/>
      </c>
      <c r="N348" s="38"/>
      <c r="O348" s="40"/>
      <c r="P348" s="38"/>
      <c r="Q348" s="39"/>
      <c r="U348" s="13" t="str">
        <f t="shared" si="28"/>
        <v/>
      </c>
      <c r="V348" s="13" t="str">
        <f>IF(ISERROR(MATCH($U348,$U$11:U347,0))=TRUE,U348,"")</f>
        <v/>
      </c>
      <c r="W348" s="13" t="str">
        <f t="shared" si="30"/>
        <v/>
      </c>
      <c r="X348" s="13" t="str">
        <f t="shared" si="29"/>
        <v/>
      </c>
    </row>
    <row r="349" spans="2:24" ht="11.85" x14ac:dyDescent="0.25">
      <c r="B349" s="56"/>
      <c r="C349" s="5"/>
      <c r="D349" s="6"/>
      <c r="E349" s="7"/>
      <c r="F349" s="6"/>
      <c r="G349" s="8"/>
      <c r="H349" s="6"/>
      <c r="I349" s="7"/>
      <c r="J349" s="44"/>
      <c r="K349" s="46" t="str">
        <f t="shared" si="26"/>
        <v/>
      </c>
      <c r="L349" s="44"/>
      <c r="M349" s="45" t="str">
        <f t="shared" si="27"/>
        <v/>
      </c>
      <c r="N349" s="44"/>
      <c r="O349" s="46"/>
      <c r="P349" s="44"/>
      <c r="Q349" s="45"/>
      <c r="U349" s="13" t="str">
        <f t="shared" si="28"/>
        <v/>
      </c>
      <c r="V349" s="13" t="str">
        <f>IF(ISERROR(MATCH($U349,$U$11:U348,0))=TRUE,U349,"")</f>
        <v/>
      </c>
      <c r="W349" s="13" t="str">
        <f t="shared" si="30"/>
        <v/>
      </c>
      <c r="X349" s="13" t="str">
        <f t="shared" si="29"/>
        <v/>
      </c>
    </row>
    <row r="350" spans="2:24" ht="12.4" thickBot="1" x14ac:dyDescent="0.3">
      <c r="B350" s="57"/>
      <c r="C350" s="9"/>
      <c r="D350" s="10"/>
      <c r="E350" s="11"/>
      <c r="F350" s="10"/>
      <c r="G350" s="12"/>
      <c r="H350" s="10"/>
      <c r="I350" s="11"/>
      <c r="J350" s="50"/>
      <c r="K350" s="52" t="str">
        <f t="shared" si="26"/>
        <v/>
      </c>
      <c r="L350" s="50"/>
      <c r="M350" s="51" t="str">
        <f t="shared" si="27"/>
        <v/>
      </c>
      <c r="N350" s="50"/>
      <c r="O350" s="52"/>
      <c r="P350" s="50"/>
      <c r="Q350" s="51"/>
      <c r="U350" s="13" t="str">
        <f t="shared" si="28"/>
        <v/>
      </c>
      <c r="V350" s="13" t="str">
        <f>IF(ISERROR(MATCH($U350,$U$11:U349,0))=TRUE,U350,"")</f>
        <v/>
      </c>
      <c r="W350" s="13" t="str">
        <f t="shared" si="30"/>
        <v/>
      </c>
      <c r="X350" s="13" t="str">
        <f t="shared" si="29"/>
        <v/>
      </c>
    </row>
    <row r="351" spans="2:24" ht="12.4" thickTop="1" x14ac:dyDescent="0.25">
      <c r="B351" s="58"/>
      <c r="C351" s="1"/>
      <c r="D351" s="2"/>
      <c r="E351" s="3"/>
      <c r="F351" s="2"/>
      <c r="G351" s="4"/>
      <c r="H351" s="2"/>
      <c r="I351" s="3"/>
      <c r="J351" s="38"/>
      <c r="K351" s="40" t="str">
        <f t="shared" si="26"/>
        <v/>
      </c>
      <c r="L351" s="38"/>
      <c r="M351" s="39" t="str">
        <f t="shared" si="27"/>
        <v/>
      </c>
      <c r="N351" s="38"/>
      <c r="O351" s="40"/>
      <c r="P351" s="38"/>
      <c r="Q351" s="39"/>
      <c r="U351" s="13" t="str">
        <f t="shared" si="28"/>
        <v/>
      </c>
      <c r="V351" s="13" t="str">
        <f>IF(ISERROR(MATCH($U351,$U$11:U350,0))=TRUE,U351,"")</f>
        <v/>
      </c>
      <c r="W351" s="13" t="str">
        <f t="shared" si="30"/>
        <v/>
      </c>
      <c r="X351" s="13" t="str">
        <f t="shared" si="29"/>
        <v/>
      </c>
    </row>
    <row r="352" spans="2:24" ht="11.85" x14ac:dyDescent="0.25">
      <c r="B352" s="56"/>
      <c r="C352" s="5"/>
      <c r="D352" s="6"/>
      <c r="E352" s="7"/>
      <c r="F352" s="6"/>
      <c r="G352" s="8"/>
      <c r="H352" s="6"/>
      <c r="I352" s="7"/>
      <c r="J352" s="44"/>
      <c r="K352" s="46" t="str">
        <f t="shared" si="26"/>
        <v/>
      </c>
      <c r="L352" s="44"/>
      <c r="M352" s="45" t="str">
        <f t="shared" si="27"/>
        <v/>
      </c>
      <c r="N352" s="44"/>
      <c r="O352" s="46"/>
      <c r="P352" s="44"/>
      <c r="Q352" s="45"/>
      <c r="U352" s="13" t="str">
        <f t="shared" si="28"/>
        <v/>
      </c>
      <c r="V352" s="13" t="str">
        <f>IF(ISERROR(MATCH($U352,$U$11:U351,0))=TRUE,U352,"")</f>
        <v/>
      </c>
      <c r="W352" s="13" t="str">
        <f t="shared" si="30"/>
        <v/>
      </c>
      <c r="X352" s="13" t="str">
        <f t="shared" si="29"/>
        <v/>
      </c>
    </row>
    <row r="353" spans="2:24" ht="12.4" thickBot="1" x14ac:dyDescent="0.3">
      <c r="B353" s="57"/>
      <c r="C353" s="9"/>
      <c r="D353" s="10"/>
      <c r="E353" s="11"/>
      <c r="F353" s="10"/>
      <c r="G353" s="12"/>
      <c r="H353" s="10"/>
      <c r="I353" s="11"/>
      <c r="J353" s="50"/>
      <c r="K353" s="52" t="str">
        <f t="shared" si="26"/>
        <v/>
      </c>
      <c r="L353" s="50"/>
      <c r="M353" s="51" t="str">
        <f t="shared" si="27"/>
        <v/>
      </c>
      <c r="N353" s="50"/>
      <c r="O353" s="52"/>
      <c r="P353" s="50"/>
      <c r="Q353" s="51"/>
      <c r="U353" s="13" t="str">
        <f t="shared" si="28"/>
        <v/>
      </c>
      <c r="V353" s="13" t="str">
        <f>IF(ISERROR(MATCH($U353,$U$11:U352,0))=TRUE,U353,"")</f>
        <v/>
      </c>
      <c r="W353" s="13" t="str">
        <f t="shared" si="30"/>
        <v/>
      </c>
      <c r="X353" s="13" t="str">
        <f t="shared" si="29"/>
        <v/>
      </c>
    </row>
    <row r="354" spans="2:24" ht="12.4" thickTop="1" x14ac:dyDescent="0.25">
      <c r="B354" s="58"/>
      <c r="C354" s="1"/>
      <c r="D354" s="2"/>
      <c r="E354" s="3"/>
      <c r="F354" s="2"/>
      <c r="G354" s="4"/>
      <c r="H354" s="2"/>
      <c r="I354" s="3"/>
      <c r="J354" s="38"/>
      <c r="K354" s="40" t="str">
        <f t="shared" si="26"/>
        <v/>
      </c>
      <c r="L354" s="38"/>
      <c r="M354" s="39" t="str">
        <f t="shared" si="27"/>
        <v/>
      </c>
      <c r="N354" s="38"/>
      <c r="O354" s="40"/>
      <c r="P354" s="38"/>
      <c r="Q354" s="39"/>
      <c r="U354" s="13" t="str">
        <f t="shared" si="28"/>
        <v/>
      </c>
      <c r="V354" s="13" t="str">
        <f>IF(ISERROR(MATCH($U354,$U$11:U353,0))=TRUE,U354,"")</f>
        <v/>
      </c>
      <c r="W354" s="13" t="str">
        <f t="shared" si="30"/>
        <v/>
      </c>
      <c r="X354" s="13" t="str">
        <f t="shared" si="29"/>
        <v/>
      </c>
    </row>
    <row r="355" spans="2:24" ht="11.85" x14ac:dyDescent="0.25">
      <c r="B355" s="56"/>
      <c r="C355" s="5"/>
      <c r="D355" s="6"/>
      <c r="E355" s="7"/>
      <c r="F355" s="6"/>
      <c r="G355" s="8"/>
      <c r="H355" s="6"/>
      <c r="I355" s="7"/>
      <c r="J355" s="44"/>
      <c r="K355" s="46" t="str">
        <f t="shared" si="26"/>
        <v/>
      </c>
      <c r="L355" s="44"/>
      <c r="M355" s="45" t="str">
        <f t="shared" si="27"/>
        <v/>
      </c>
      <c r="N355" s="44"/>
      <c r="O355" s="46"/>
      <c r="P355" s="44"/>
      <c r="Q355" s="45"/>
      <c r="U355" s="13" t="str">
        <f t="shared" si="28"/>
        <v/>
      </c>
      <c r="V355" s="13" t="str">
        <f>IF(ISERROR(MATCH($U355,$U$11:U354,0))=TRUE,U355,"")</f>
        <v/>
      </c>
      <c r="W355" s="13" t="str">
        <f t="shared" si="30"/>
        <v/>
      </c>
      <c r="X355" s="13" t="str">
        <f t="shared" si="29"/>
        <v/>
      </c>
    </row>
    <row r="356" spans="2:24" ht="12.4" thickBot="1" x14ac:dyDescent="0.3">
      <c r="B356" s="57"/>
      <c r="C356" s="9"/>
      <c r="D356" s="10"/>
      <c r="E356" s="11"/>
      <c r="F356" s="10"/>
      <c r="G356" s="12"/>
      <c r="H356" s="10"/>
      <c r="I356" s="11"/>
      <c r="J356" s="50"/>
      <c r="K356" s="52" t="str">
        <f t="shared" si="26"/>
        <v/>
      </c>
      <c r="L356" s="50"/>
      <c r="M356" s="51" t="str">
        <f t="shared" si="27"/>
        <v/>
      </c>
      <c r="N356" s="50"/>
      <c r="O356" s="52"/>
      <c r="P356" s="50"/>
      <c r="Q356" s="51"/>
      <c r="U356" s="13" t="str">
        <f t="shared" si="28"/>
        <v/>
      </c>
      <c r="V356" s="13" t="str">
        <f>IF(ISERROR(MATCH($U356,$U$11:U355,0))=TRUE,U356,"")</f>
        <v/>
      </c>
      <c r="W356" s="13" t="str">
        <f t="shared" si="30"/>
        <v/>
      </c>
      <c r="X356" s="13" t="str">
        <f t="shared" si="29"/>
        <v/>
      </c>
    </row>
    <row r="357" spans="2:24" ht="12.4" thickTop="1" x14ac:dyDescent="0.25">
      <c r="B357" s="58"/>
      <c r="C357" s="1"/>
      <c r="D357" s="2"/>
      <c r="E357" s="3"/>
      <c r="F357" s="2"/>
      <c r="G357" s="4"/>
      <c r="H357" s="2"/>
      <c r="I357" s="3"/>
      <c r="J357" s="38"/>
      <c r="K357" s="40" t="str">
        <f t="shared" si="26"/>
        <v/>
      </c>
      <c r="L357" s="38"/>
      <c r="M357" s="39" t="str">
        <f t="shared" si="27"/>
        <v/>
      </c>
      <c r="N357" s="38"/>
      <c r="O357" s="40"/>
      <c r="P357" s="38"/>
      <c r="Q357" s="39"/>
      <c r="U357" s="13" t="str">
        <f t="shared" si="28"/>
        <v/>
      </c>
      <c r="V357" s="13" t="str">
        <f>IF(ISERROR(MATCH($U357,$U$11:U356,0))=TRUE,U357,"")</f>
        <v/>
      </c>
      <c r="W357" s="13" t="str">
        <f t="shared" si="30"/>
        <v/>
      </c>
      <c r="X357" s="13" t="str">
        <f t="shared" si="29"/>
        <v/>
      </c>
    </row>
    <row r="358" spans="2:24" ht="11.85" x14ac:dyDescent="0.25">
      <c r="B358" s="56"/>
      <c r="C358" s="5"/>
      <c r="D358" s="6"/>
      <c r="E358" s="7"/>
      <c r="F358" s="6"/>
      <c r="G358" s="8"/>
      <c r="H358" s="6"/>
      <c r="I358" s="7"/>
      <c r="J358" s="44"/>
      <c r="K358" s="46" t="str">
        <f t="shared" si="26"/>
        <v/>
      </c>
      <c r="L358" s="44"/>
      <c r="M358" s="45" t="str">
        <f t="shared" si="27"/>
        <v/>
      </c>
      <c r="N358" s="44"/>
      <c r="O358" s="46"/>
      <c r="P358" s="44"/>
      <c r="Q358" s="45"/>
      <c r="U358" s="13" t="str">
        <f t="shared" si="28"/>
        <v/>
      </c>
      <c r="V358" s="13" t="str">
        <f>IF(ISERROR(MATCH($U358,$U$11:U357,0))=TRUE,U358,"")</f>
        <v/>
      </c>
      <c r="W358" s="13" t="str">
        <f t="shared" si="30"/>
        <v/>
      </c>
      <c r="X358" s="13" t="str">
        <f t="shared" si="29"/>
        <v/>
      </c>
    </row>
    <row r="359" spans="2:24" ht="12.4" thickBot="1" x14ac:dyDescent="0.3">
      <c r="B359" s="57"/>
      <c r="C359" s="9"/>
      <c r="D359" s="10"/>
      <c r="E359" s="11"/>
      <c r="F359" s="10"/>
      <c r="G359" s="12"/>
      <c r="H359" s="10"/>
      <c r="I359" s="11"/>
      <c r="J359" s="50"/>
      <c r="K359" s="52" t="str">
        <f t="shared" si="26"/>
        <v/>
      </c>
      <c r="L359" s="50"/>
      <c r="M359" s="51" t="str">
        <f t="shared" si="27"/>
        <v/>
      </c>
      <c r="N359" s="50"/>
      <c r="O359" s="52"/>
      <c r="P359" s="50"/>
      <c r="Q359" s="51"/>
      <c r="U359" s="13" t="str">
        <f t="shared" si="28"/>
        <v/>
      </c>
      <c r="V359" s="13" t="str">
        <f>IF(ISERROR(MATCH($U359,$U$11:U358,0))=TRUE,U359,"")</f>
        <v/>
      </c>
      <c r="W359" s="13" t="str">
        <f t="shared" si="30"/>
        <v/>
      </c>
      <c r="X359" s="13" t="str">
        <f t="shared" si="29"/>
        <v/>
      </c>
    </row>
    <row r="360" spans="2:24" ht="12.4" thickTop="1" x14ac:dyDescent="0.25">
      <c r="B360" s="58"/>
      <c r="C360" s="1"/>
      <c r="D360" s="2"/>
      <c r="E360" s="3"/>
      <c r="F360" s="2"/>
      <c r="G360" s="4"/>
      <c r="H360" s="2"/>
      <c r="I360" s="3"/>
      <c r="J360" s="38"/>
      <c r="K360" s="40" t="str">
        <f t="shared" si="26"/>
        <v/>
      </c>
      <c r="L360" s="38"/>
      <c r="M360" s="39" t="str">
        <f t="shared" si="27"/>
        <v/>
      </c>
      <c r="N360" s="38"/>
      <c r="O360" s="40"/>
      <c r="P360" s="38"/>
      <c r="Q360" s="39"/>
      <c r="U360" s="13" t="str">
        <f t="shared" si="28"/>
        <v/>
      </c>
      <c r="V360" s="13" t="str">
        <f>IF(ISERROR(MATCH($U360,$U$11:U359,0))=TRUE,U360,"")</f>
        <v/>
      </c>
      <c r="W360" s="13" t="str">
        <f t="shared" si="30"/>
        <v/>
      </c>
      <c r="X360" s="13" t="str">
        <f t="shared" si="29"/>
        <v/>
      </c>
    </row>
    <row r="361" spans="2:24" ht="11.85" x14ac:dyDescent="0.25">
      <c r="B361" s="56"/>
      <c r="C361" s="5"/>
      <c r="D361" s="6"/>
      <c r="E361" s="7"/>
      <c r="F361" s="6"/>
      <c r="G361" s="8"/>
      <c r="H361" s="6"/>
      <c r="I361" s="7"/>
      <c r="J361" s="44"/>
      <c r="K361" s="46" t="str">
        <f t="shared" si="26"/>
        <v/>
      </c>
      <c r="L361" s="44"/>
      <c r="M361" s="45" t="str">
        <f t="shared" si="27"/>
        <v/>
      </c>
      <c r="N361" s="44"/>
      <c r="O361" s="46"/>
      <c r="P361" s="44"/>
      <c r="Q361" s="45"/>
      <c r="U361" s="13" t="str">
        <f t="shared" si="28"/>
        <v/>
      </c>
      <c r="V361" s="13" t="str">
        <f>IF(ISERROR(MATCH($U361,$U$11:U360,0))=TRUE,U361,"")</f>
        <v/>
      </c>
      <c r="W361" s="13" t="str">
        <f t="shared" si="30"/>
        <v/>
      </c>
      <c r="X361" s="13" t="str">
        <f t="shared" si="29"/>
        <v/>
      </c>
    </row>
    <row r="362" spans="2:24" ht="12.4" thickBot="1" x14ac:dyDescent="0.3">
      <c r="B362" s="57"/>
      <c r="C362" s="9"/>
      <c r="D362" s="10"/>
      <c r="E362" s="11"/>
      <c r="F362" s="10"/>
      <c r="G362" s="12"/>
      <c r="H362" s="10"/>
      <c r="I362" s="11"/>
      <c r="J362" s="50"/>
      <c r="K362" s="52" t="str">
        <f t="shared" si="26"/>
        <v/>
      </c>
      <c r="L362" s="50"/>
      <c r="M362" s="51" t="str">
        <f t="shared" si="27"/>
        <v/>
      </c>
      <c r="N362" s="50"/>
      <c r="O362" s="52"/>
      <c r="P362" s="50"/>
      <c r="Q362" s="51"/>
      <c r="U362" s="13" t="str">
        <f t="shared" si="28"/>
        <v/>
      </c>
      <c r="V362" s="13" t="str">
        <f>IF(ISERROR(MATCH($U362,$U$11:U361,0))=TRUE,U362,"")</f>
        <v/>
      </c>
      <c r="W362" s="13" t="str">
        <f t="shared" si="30"/>
        <v/>
      </c>
      <c r="X362" s="13" t="str">
        <f t="shared" si="29"/>
        <v/>
      </c>
    </row>
    <row r="363" spans="2:24" ht="12.4" thickTop="1" x14ac:dyDescent="0.25">
      <c r="B363" s="58"/>
      <c r="C363" s="1"/>
      <c r="D363" s="2"/>
      <c r="E363" s="3"/>
      <c r="F363" s="2"/>
      <c r="G363" s="4"/>
      <c r="H363" s="2"/>
      <c r="I363" s="3"/>
      <c r="J363" s="38"/>
      <c r="K363" s="40" t="str">
        <f t="shared" si="26"/>
        <v/>
      </c>
      <c r="L363" s="38"/>
      <c r="M363" s="39" t="str">
        <f t="shared" si="27"/>
        <v/>
      </c>
      <c r="N363" s="38"/>
      <c r="O363" s="40"/>
      <c r="P363" s="38"/>
      <c r="Q363" s="39"/>
      <c r="U363" s="13" t="str">
        <f t="shared" si="28"/>
        <v/>
      </c>
      <c r="V363" s="13" t="str">
        <f>IF(ISERROR(MATCH($U363,$U$11:U362,0))=TRUE,U363,"")</f>
        <v/>
      </c>
      <c r="W363" s="13" t="str">
        <f t="shared" si="30"/>
        <v/>
      </c>
      <c r="X363" s="13" t="str">
        <f t="shared" si="29"/>
        <v/>
      </c>
    </row>
    <row r="364" spans="2:24" ht="11.85" x14ac:dyDescent="0.25">
      <c r="B364" s="56"/>
      <c r="C364" s="5"/>
      <c r="D364" s="6"/>
      <c r="E364" s="7"/>
      <c r="F364" s="6"/>
      <c r="G364" s="8"/>
      <c r="H364" s="6"/>
      <c r="I364" s="7"/>
      <c r="J364" s="44"/>
      <c r="K364" s="46" t="str">
        <f t="shared" si="26"/>
        <v/>
      </c>
      <c r="L364" s="44"/>
      <c r="M364" s="45" t="str">
        <f t="shared" si="27"/>
        <v/>
      </c>
      <c r="N364" s="44"/>
      <c r="O364" s="46"/>
      <c r="P364" s="44"/>
      <c r="Q364" s="45"/>
      <c r="U364" s="13" t="str">
        <f t="shared" si="28"/>
        <v/>
      </c>
      <c r="V364" s="13" t="str">
        <f>IF(ISERROR(MATCH($U364,$U$11:U363,0))=TRUE,U364,"")</f>
        <v/>
      </c>
      <c r="W364" s="13" t="str">
        <f t="shared" si="30"/>
        <v/>
      </c>
      <c r="X364" s="13" t="str">
        <f t="shared" si="29"/>
        <v/>
      </c>
    </row>
    <row r="365" spans="2:24" ht="12.4" thickBot="1" x14ac:dyDescent="0.3">
      <c r="B365" s="57"/>
      <c r="C365" s="9"/>
      <c r="D365" s="10"/>
      <c r="E365" s="11"/>
      <c r="F365" s="10"/>
      <c r="G365" s="12"/>
      <c r="H365" s="10"/>
      <c r="I365" s="11"/>
      <c r="J365" s="50"/>
      <c r="K365" s="52" t="str">
        <f t="shared" si="26"/>
        <v/>
      </c>
      <c r="L365" s="50"/>
      <c r="M365" s="51" t="str">
        <f t="shared" si="27"/>
        <v/>
      </c>
      <c r="N365" s="50"/>
      <c r="O365" s="52"/>
      <c r="P365" s="50"/>
      <c r="Q365" s="51"/>
      <c r="U365" s="13" t="str">
        <f t="shared" si="28"/>
        <v/>
      </c>
      <c r="V365" s="13" t="str">
        <f>IF(ISERROR(MATCH($U365,$U$11:U364,0))=TRUE,U365,"")</f>
        <v/>
      </c>
      <c r="W365" s="13" t="str">
        <f t="shared" si="30"/>
        <v/>
      </c>
      <c r="X365" s="13" t="str">
        <f t="shared" si="29"/>
        <v/>
      </c>
    </row>
    <row r="366" spans="2:24" ht="12.4" thickTop="1" x14ac:dyDescent="0.25">
      <c r="B366" s="58"/>
      <c r="C366" s="1"/>
      <c r="D366" s="2"/>
      <c r="E366" s="3"/>
      <c r="F366" s="2"/>
      <c r="G366" s="4"/>
      <c r="H366" s="2"/>
      <c r="I366" s="3"/>
      <c r="J366" s="38"/>
      <c r="K366" s="40" t="str">
        <f t="shared" si="26"/>
        <v/>
      </c>
      <c r="L366" s="38"/>
      <c r="M366" s="39" t="str">
        <f t="shared" si="27"/>
        <v/>
      </c>
      <c r="N366" s="38"/>
      <c r="O366" s="40"/>
      <c r="P366" s="38"/>
      <c r="Q366" s="39"/>
      <c r="U366" s="13" t="str">
        <f t="shared" si="28"/>
        <v/>
      </c>
      <c r="V366" s="13" t="str">
        <f>IF(ISERROR(MATCH($U366,$U$11:U365,0))=TRUE,U366,"")</f>
        <v/>
      </c>
      <c r="W366" s="13" t="str">
        <f t="shared" si="30"/>
        <v/>
      </c>
      <c r="X366" s="13" t="str">
        <f t="shared" si="29"/>
        <v/>
      </c>
    </row>
    <row r="367" spans="2:24" ht="11.85" x14ac:dyDescent="0.25">
      <c r="B367" s="56"/>
      <c r="C367" s="5"/>
      <c r="D367" s="6"/>
      <c r="E367" s="7"/>
      <c r="F367" s="6"/>
      <c r="G367" s="8"/>
      <c r="H367" s="6"/>
      <c r="I367" s="7"/>
      <c r="J367" s="44"/>
      <c r="K367" s="46" t="str">
        <f t="shared" si="26"/>
        <v/>
      </c>
      <c r="L367" s="44"/>
      <c r="M367" s="45" t="str">
        <f t="shared" si="27"/>
        <v/>
      </c>
      <c r="N367" s="44"/>
      <c r="O367" s="46"/>
      <c r="P367" s="44"/>
      <c r="Q367" s="45"/>
      <c r="U367" s="13" t="str">
        <f t="shared" si="28"/>
        <v/>
      </c>
      <c r="V367" s="13" t="str">
        <f>IF(ISERROR(MATCH($U367,$U$11:U366,0))=TRUE,U367,"")</f>
        <v/>
      </c>
      <c r="W367" s="13" t="str">
        <f t="shared" si="30"/>
        <v/>
      </c>
      <c r="X367" s="13" t="str">
        <f t="shared" si="29"/>
        <v/>
      </c>
    </row>
    <row r="368" spans="2:24" ht="12.4" thickBot="1" x14ac:dyDescent="0.3">
      <c r="B368" s="57"/>
      <c r="C368" s="9"/>
      <c r="D368" s="10"/>
      <c r="E368" s="11"/>
      <c r="F368" s="10"/>
      <c r="G368" s="12"/>
      <c r="H368" s="10"/>
      <c r="I368" s="11"/>
      <c r="J368" s="50"/>
      <c r="K368" s="52" t="str">
        <f t="shared" si="26"/>
        <v/>
      </c>
      <c r="L368" s="50"/>
      <c r="M368" s="51" t="str">
        <f t="shared" si="27"/>
        <v/>
      </c>
      <c r="N368" s="50"/>
      <c r="O368" s="52"/>
      <c r="P368" s="50"/>
      <c r="Q368" s="51"/>
      <c r="U368" s="13" t="str">
        <f t="shared" si="28"/>
        <v/>
      </c>
      <c r="V368" s="13" t="str">
        <f>IF(ISERROR(MATCH($U368,$U$11:U367,0))=TRUE,U368,"")</f>
        <v/>
      </c>
      <c r="W368" s="13" t="str">
        <f t="shared" si="30"/>
        <v/>
      </c>
      <c r="X368" s="13" t="str">
        <f t="shared" si="29"/>
        <v/>
      </c>
    </row>
    <row r="369" spans="2:24" ht="12.4" thickTop="1" x14ac:dyDescent="0.25">
      <c r="B369" s="58"/>
      <c r="C369" s="1"/>
      <c r="D369" s="2"/>
      <c r="E369" s="3"/>
      <c r="F369" s="2"/>
      <c r="G369" s="4"/>
      <c r="H369" s="2"/>
      <c r="I369" s="3"/>
      <c r="J369" s="38"/>
      <c r="K369" s="40" t="str">
        <f t="shared" si="26"/>
        <v/>
      </c>
      <c r="L369" s="38"/>
      <c r="M369" s="39" t="str">
        <f t="shared" si="27"/>
        <v/>
      </c>
      <c r="N369" s="38"/>
      <c r="O369" s="40"/>
      <c r="P369" s="38"/>
      <c r="Q369" s="39"/>
      <c r="U369" s="13" t="str">
        <f t="shared" si="28"/>
        <v/>
      </c>
      <c r="V369" s="13" t="str">
        <f>IF(ISERROR(MATCH($U369,$U$11:U368,0))=TRUE,U369,"")</f>
        <v/>
      </c>
      <c r="W369" s="13" t="str">
        <f t="shared" si="30"/>
        <v/>
      </c>
      <c r="X369" s="13" t="str">
        <f t="shared" si="29"/>
        <v/>
      </c>
    </row>
    <row r="370" spans="2:24" ht="11.85" x14ac:dyDescent="0.25">
      <c r="B370" s="56"/>
      <c r="C370" s="5"/>
      <c r="D370" s="6"/>
      <c r="E370" s="7"/>
      <c r="F370" s="6"/>
      <c r="G370" s="8"/>
      <c r="H370" s="6"/>
      <c r="I370" s="7"/>
      <c r="J370" s="44"/>
      <c r="K370" s="46" t="str">
        <f t="shared" si="26"/>
        <v/>
      </c>
      <c r="L370" s="44"/>
      <c r="M370" s="45" t="str">
        <f t="shared" si="27"/>
        <v/>
      </c>
      <c r="N370" s="44"/>
      <c r="O370" s="46"/>
      <c r="P370" s="44"/>
      <c r="Q370" s="45"/>
      <c r="U370" s="13" t="str">
        <f t="shared" si="28"/>
        <v/>
      </c>
      <c r="V370" s="13" t="str">
        <f>IF(ISERROR(MATCH($U370,$U$11:U369,0))=TRUE,U370,"")</f>
        <v/>
      </c>
      <c r="W370" s="13" t="str">
        <f t="shared" si="30"/>
        <v/>
      </c>
      <c r="X370" s="13" t="str">
        <f t="shared" si="29"/>
        <v/>
      </c>
    </row>
    <row r="371" spans="2:24" ht="12.4" thickBot="1" x14ac:dyDescent="0.3">
      <c r="B371" s="57"/>
      <c r="C371" s="9"/>
      <c r="D371" s="10"/>
      <c r="E371" s="11"/>
      <c r="F371" s="10"/>
      <c r="G371" s="12"/>
      <c r="H371" s="10"/>
      <c r="I371" s="11"/>
      <c r="J371" s="50"/>
      <c r="K371" s="52" t="str">
        <f t="shared" si="26"/>
        <v/>
      </c>
      <c r="L371" s="50"/>
      <c r="M371" s="51" t="str">
        <f t="shared" si="27"/>
        <v/>
      </c>
      <c r="N371" s="50"/>
      <c r="O371" s="52"/>
      <c r="P371" s="50"/>
      <c r="Q371" s="51"/>
      <c r="U371" s="13" t="str">
        <f t="shared" si="28"/>
        <v/>
      </c>
      <c r="V371" s="13" t="str">
        <f>IF(ISERROR(MATCH($U371,$U$11:U370,0))=TRUE,U371,"")</f>
        <v/>
      </c>
      <c r="W371" s="13" t="str">
        <f t="shared" si="30"/>
        <v/>
      </c>
      <c r="X371" s="13" t="str">
        <f t="shared" si="29"/>
        <v/>
      </c>
    </row>
    <row r="372" spans="2:24" ht="12.4" thickTop="1" x14ac:dyDescent="0.25">
      <c r="B372" s="58"/>
      <c r="C372" s="1"/>
      <c r="D372" s="2"/>
      <c r="E372" s="3"/>
      <c r="F372" s="2"/>
      <c r="G372" s="4"/>
      <c r="H372" s="2"/>
      <c r="I372" s="3"/>
      <c r="J372" s="38"/>
      <c r="K372" s="40" t="str">
        <f t="shared" si="26"/>
        <v/>
      </c>
      <c r="L372" s="38"/>
      <c r="M372" s="39" t="str">
        <f t="shared" si="27"/>
        <v/>
      </c>
      <c r="N372" s="38"/>
      <c r="O372" s="40"/>
      <c r="P372" s="38"/>
      <c r="Q372" s="39"/>
      <c r="U372" s="13" t="str">
        <f t="shared" si="28"/>
        <v/>
      </c>
      <c r="V372" s="13" t="str">
        <f>IF(ISERROR(MATCH($U372,$U$11:U371,0))=TRUE,U372,"")</f>
        <v/>
      </c>
      <c r="W372" s="13" t="str">
        <f t="shared" si="30"/>
        <v/>
      </c>
      <c r="X372" s="13" t="str">
        <f t="shared" si="29"/>
        <v/>
      </c>
    </row>
    <row r="373" spans="2:24" ht="11.85" x14ac:dyDescent="0.25">
      <c r="B373" s="56"/>
      <c r="C373" s="5"/>
      <c r="D373" s="6"/>
      <c r="E373" s="7"/>
      <c r="F373" s="6"/>
      <c r="G373" s="8"/>
      <c r="H373" s="6"/>
      <c r="I373" s="7"/>
      <c r="J373" s="44"/>
      <c r="K373" s="46" t="str">
        <f t="shared" si="26"/>
        <v/>
      </c>
      <c r="L373" s="44"/>
      <c r="M373" s="45" t="str">
        <f t="shared" si="27"/>
        <v/>
      </c>
      <c r="N373" s="44"/>
      <c r="O373" s="46"/>
      <c r="P373" s="44"/>
      <c r="Q373" s="45"/>
      <c r="U373" s="13" t="str">
        <f t="shared" si="28"/>
        <v/>
      </c>
      <c r="V373" s="13" t="str">
        <f>IF(ISERROR(MATCH($U373,$U$11:U372,0))=TRUE,U373,"")</f>
        <v/>
      </c>
      <c r="W373" s="13" t="str">
        <f t="shared" si="30"/>
        <v/>
      </c>
      <c r="X373" s="13" t="str">
        <f t="shared" si="29"/>
        <v/>
      </c>
    </row>
    <row r="374" spans="2:24" ht="12.4" thickBot="1" x14ac:dyDescent="0.3">
      <c r="B374" s="57"/>
      <c r="C374" s="9"/>
      <c r="D374" s="10"/>
      <c r="E374" s="11"/>
      <c r="F374" s="10"/>
      <c r="G374" s="12"/>
      <c r="H374" s="10"/>
      <c r="I374" s="11"/>
      <c r="J374" s="50"/>
      <c r="K374" s="52" t="str">
        <f t="shared" si="26"/>
        <v/>
      </c>
      <c r="L374" s="50"/>
      <c r="M374" s="51" t="str">
        <f t="shared" si="27"/>
        <v/>
      </c>
      <c r="N374" s="50"/>
      <c r="O374" s="52"/>
      <c r="P374" s="50"/>
      <c r="Q374" s="51"/>
      <c r="U374" s="13" t="str">
        <f t="shared" si="28"/>
        <v/>
      </c>
      <c r="V374" s="13" t="str">
        <f>IF(ISERROR(MATCH($U374,$U$11:U373,0))=TRUE,U374,"")</f>
        <v/>
      </c>
      <c r="W374" s="13" t="str">
        <f t="shared" si="30"/>
        <v/>
      </c>
      <c r="X374" s="13" t="str">
        <f t="shared" si="29"/>
        <v/>
      </c>
    </row>
    <row r="375" spans="2:24" ht="12.4" thickTop="1" x14ac:dyDescent="0.25">
      <c r="B375" s="58"/>
      <c r="C375" s="1"/>
      <c r="D375" s="2"/>
      <c r="E375" s="3"/>
      <c r="F375" s="2"/>
      <c r="G375" s="4"/>
      <c r="H375" s="2"/>
      <c r="I375" s="3"/>
      <c r="J375" s="38"/>
      <c r="K375" s="40" t="str">
        <f t="shared" si="26"/>
        <v/>
      </c>
      <c r="L375" s="38"/>
      <c r="M375" s="39" t="str">
        <f t="shared" si="27"/>
        <v/>
      </c>
      <c r="N375" s="38"/>
      <c r="O375" s="40"/>
      <c r="P375" s="38"/>
      <c r="Q375" s="39"/>
      <c r="U375" s="13" t="str">
        <f t="shared" si="28"/>
        <v/>
      </c>
      <c r="V375" s="13" t="str">
        <f>IF(ISERROR(MATCH($U375,$U$11:U374,0))=TRUE,U375,"")</f>
        <v/>
      </c>
      <c r="W375" s="13" t="str">
        <f t="shared" si="30"/>
        <v/>
      </c>
      <c r="X375" s="13" t="str">
        <f t="shared" si="29"/>
        <v/>
      </c>
    </row>
    <row r="376" spans="2:24" ht="11.85" x14ac:dyDescent="0.25">
      <c r="B376" s="56"/>
      <c r="C376" s="5"/>
      <c r="D376" s="6"/>
      <c r="E376" s="7"/>
      <c r="F376" s="6"/>
      <c r="G376" s="8"/>
      <c r="H376" s="6"/>
      <c r="I376" s="7"/>
      <c r="J376" s="44"/>
      <c r="K376" s="46" t="str">
        <f t="shared" si="26"/>
        <v/>
      </c>
      <c r="L376" s="44"/>
      <c r="M376" s="45" t="str">
        <f t="shared" si="27"/>
        <v/>
      </c>
      <c r="N376" s="44"/>
      <c r="O376" s="46"/>
      <c r="P376" s="44"/>
      <c r="Q376" s="45"/>
      <c r="U376" s="13" t="str">
        <f t="shared" si="28"/>
        <v/>
      </c>
      <c r="V376" s="13" t="str">
        <f>IF(ISERROR(MATCH($U376,$U$11:U375,0))=TRUE,U376,"")</f>
        <v/>
      </c>
      <c r="W376" s="13" t="str">
        <f t="shared" si="30"/>
        <v/>
      </c>
      <c r="X376" s="13" t="str">
        <f t="shared" si="29"/>
        <v/>
      </c>
    </row>
    <row r="377" spans="2:24" ht="12.4" thickBot="1" x14ac:dyDescent="0.3">
      <c r="B377" s="57"/>
      <c r="C377" s="9"/>
      <c r="D377" s="10"/>
      <c r="E377" s="11"/>
      <c r="F377" s="10"/>
      <c r="G377" s="12"/>
      <c r="H377" s="10"/>
      <c r="I377" s="11"/>
      <c r="J377" s="50"/>
      <c r="K377" s="52" t="str">
        <f t="shared" si="26"/>
        <v/>
      </c>
      <c r="L377" s="50"/>
      <c r="M377" s="51" t="str">
        <f t="shared" si="27"/>
        <v/>
      </c>
      <c r="N377" s="50"/>
      <c r="O377" s="52"/>
      <c r="P377" s="50"/>
      <c r="Q377" s="51"/>
      <c r="U377" s="13" t="str">
        <f t="shared" si="28"/>
        <v/>
      </c>
      <c r="V377" s="13" t="str">
        <f>IF(ISERROR(MATCH($U377,$U$11:U376,0))=TRUE,U377,"")</f>
        <v/>
      </c>
      <c r="W377" s="13" t="str">
        <f t="shared" si="30"/>
        <v/>
      </c>
      <c r="X377" s="13" t="str">
        <f t="shared" si="29"/>
        <v/>
      </c>
    </row>
    <row r="378" spans="2:24" ht="12.4" thickTop="1" x14ac:dyDescent="0.25">
      <c r="B378" s="58"/>
      <c r="C378" s="1"/>
      <c r="D378" s="2"/>
      <c r="E378" s="3"/>
      <c r="F378" s="2"/>
      <c r="G378" s="4"/>
      <c r="H378" s="2"/>
      <c r="I378" s="3"/>
      <c r="J378" s="38"/>
      <c r="K378" s="40" t="str">
        <f t="shared" si="26"/>
        <v/>
      </c>
      <c r="L378" s="38"/>
      <c r="M378" s="39" t="str">
        <f t="shared" si="27"/>
        <v/>
      </c>
      <c r="N378" s="38"/>
      <c r="O378" s="40"/>
      <c r="P378" s="38"/>
      <c r="Q378" s="39"/>
      <c r="U378" s="13" t="str">
        <f t="shared" si="28"/>
        <v/>
      </c>
      <c r="V378" s="13" t="str">
        <f>IF(ISERROR(MATCH($U378,$U$11:U377,0))=TRUE,U378,"")</f>
        <v/>
      </c>
      <c r="W378" s="13" t="str">
        <f t="shared" si="30"/>
        <v/>
      </c>
      <c r="X378" s="13" t="str">
        <f t="shared" si="29"/>
        <v/>
      </c>
    </row>
    <row r="379" spans="2:24" ht="11.85" x14ac:dyDescent="0.25">
      <c r="B379" s="56"/>
      <c r="C379" s="5"/>
      <c r="D379" s="6"/>
      <c r="E379" s="7"/>
      <c r="F379" s="6"/>
      <c r="G379" s="8"/>
      <c r="H379" s="6"/>
      <c r="I379" s="7"/>
      <c r="J379" s="44"/>
      <c r="K379" s="46" t="str">
        <f t="shared" si="26"/>
        <v/>
      </c>
      <c r="L379" s="44"/>
      <c r="M379" s="45" t="str">
        <f t="shared" si="27"/>
        <v/>
      </c>
      <c r="N379" s="44"/>
      <c r="O379" s="46"/>
      <c r="P379" s="44"/>
      <c r="Q379" s="45"/>
      <c r="U379" s="13" t="str">
        <f t="shared" si="28"/>
        <v/>
      </c>
      <c r="V379" s="13" t="str">
        <f>IF(ISERROR(MATCH($U379,$U$11:U378,0))=TRUE,U379,"")</f>
        <v/>
      </c>
      <c r="W379" s="13" t="str">
        <f t="shared" si="30"/>
        <v/>
      </c>
      <c r="X379" s="13" t="str">
        <f t="shared" si="29"/>
        <v/>
      </c>
    </row>
    <row r="380" spans="2:24" ht="12.4" thickBot="1" x14ac:dyDescent="0.3">
      <c r="B380" s="57"/>
      <c r="C380" s="9"/>
      <c r="D380" s="10"/>
      <c r="E380" s="11"/>
      <c r="F380" s="10"/>
      <c r="G380" s="12"/>
      <c r="H380" s="10"/>
      <c r="I380" s="11"/>
      <c r="J380" s="50"/>
      <c r="K380" s="52" t="str">
        <f t="shared" si="26"/>
        <v/>
      </c>
      <c r="L380" s="50"/>
      <c r="M380" s="51" t="str">
        <f t="shared" si="27"/>
        <v/>
      </c>
      <c r="N380" s="50"/>
      <c r="O380" s="52"/>
      <c r="P380" s="50"/>
      <c r="Q380" s="51"/>
      <c r="U380" s="13" t="str">
        <f t="shared" si="28"/>
        <v/>
      </c>
      <c r="V380" s="13" t="str">
        <f>IF(ISERROR(MATCH($U380,$U$11:U379,0))=TRUE,U380,"")</f>
        <v/>
      </c>
      <c r="W380" s="13" t="str">
        <f t="shared" si="30"/>
        <v/>
      </c>
      <c r="X380" s="13" t="str">
        <f t="shared" si="29"/>
        <v/>
      </c>
    </row>
    <row r="381" spans="2:24" ht="12.4" thickTop="1" x14ac:dyDescent="0.25">
      <c r="B381" s="58"/>
      <c r="C381" s="1"/>
      <c r="D381" s="2"/>
      <c r="E381" s="3"/>
      <c r="F381" s="2"/>
      <c r="G381" s="4"/>
      <c r="H381" s="2"/>
      <c r="I381" s="3"/>
      <c r="J381" s="38"/>
      <c r="K381" s="40" t="str">
        <f t="shared" si="26"/>
        <v/>
      </c>
      <c r="L381" s="38"/>
      <c r="M381" s="39" t="str">
        <f t="shared" si="27"/>
        <v/>
      </c>
      <c r="N381" s="38"/>
      <c r="O381" s="40"/>
      <c r="P381" s="38"/>
      <c r="Q381" s="39"/>
      <c r="U381" s="13" t="str">
        <f t="shared" si="28"/>
        <v/>
      </c>
      <c r="V381" s="13" t="str">
        <f>IF(ISERROR(MATCH($U381,$U$11:U380,0))=TRUE,U381,"")</f>
        <v/>
      </c>
      <c r="W381" s="13" t="str">
        <f t="shared" si="30"/>
        <v/>
      </c>
      <c r="X381" s="13" t="str">
        <f t="shared" si="29"/>
        <v/>
      </c>
    </row>
    <row r="382" spans="2:24" ht="11.85" x14ac:dyDescent="0.25">
      <c r="B382" s="56"/>
      <c r="C382" s="5"/>
      <c r="D382" s="6"/>
      <c r="E382" s="7"/>
      <c r="F382" s="6"/>
      <c r="G382" s="8"/>
      <c r="H382" s="6"/>
      <c r="I382" s="7"/>
      <c r="J382" s="44"/>
      <c r="K382" s="46" t="str">
        <f t="shared" si="26"/>
        <v/>
      </c>
      <c r="L382" s="44"/>
      <c r="M382" s="45" t="str">
        <f t="shared" si="27"/>
        <v/>
      </c>
      <c r="N382" s="44"/>
      <c r="O382" s="46"/>
      <c r="P382" s="44"/>
      <c r="Q382" s="45"/>
      <c r="U382" s="13" t="str">
        <f t="shared" si="28"/>
        <v/>
      </c>
      <c r="V382" s="13" t="str">
        <f>IF(ISERROR(MATCH($U382,$U$11:U381,0))=TRUE,U382,"")</f>
        <v/>
      </c>
      <c r="W382" s="13" t="str">
        <f t="shared" si="30"/>
        <v/>
      </c>
      <c r="X382" s="13" t="str">
        <f t="shared" si="29"/>
        <v/>
      </c>
    </row>
    <row r="383" spans="2:24" ht="12.4" thickBot="1" x14ac:dyDescent="0.3">
      <c r="B383" s="57"/>
      <c r="C383" s="9"/>
      <c r="D383" s="10"/>
      <c r="E383" s="11"/>
      <c r="F383" s="10"/>
      <c r="G383" s="12"/>
      <c r="H383" s="10"/>
      <c r="I383" s="11"/>
      <c r="J383" s="50"/>
      <c r="K383" s="52" t="str">
        <f t="shared" si="26"/>
        <v/>
      </c>
      <c r="L383" s="50"/>
      <c r="M383" s="51" t="str">
        <f t="shared" si="27"/>
        <v/>
      </c>
      <c r="N383" s="50"/>
      <c r="O383" s="52"/>
      <c r="P383" s="50"/>
      <c r="Q383" s="51"/>
      <c r="U383" s="13" t="str">
        <f t="shared" si="28"/>
        <v/>
      </c>
      <c r="V383" s="13" t="str">
        <f>IF(ISERROR(MATCH($U383,$U$11:U382,0))=TRUE,U383,"")</f>
        <v/>
      </c>
      <c r="W383" s="13" t="str">
        <f t="shared" si="30"/>
        <v/>
      </c>
      <c r="X383" s="13" t="str">
        <f t="shared" si="29"/>
        <v/>
      </c>
    </row>
    <row r="384" spans="2:24" ht="12.4" thickTop="1" x14ac:dyDescent="0.25">
      <c r="B384" s="58"/>
      <c r="C384" s="1"/>
      <c r="D384" s="2"/>
      <c r="E384" s="3"/>
      <c r="F384" s="2"/>
      <c r="G384" s="4"/>
      <c r="H384" s="2"/>
      <c r="I384" s="3"/>
      <c r="J384" s="38"/>
      <c r="K384" s="40" t="str">
        <f t="shared" si="26"/>
        <v/>
      </c>
      <c r="L384" s="38"/>
      <c r="M384" s="39" t="str">
        <f t="shared" si="27"/>
        <v/>
      </c>
      <c r="N384" s="38"/>
      <c r="O384" s="40"/>
      <c r="P384" s="38"/>
      <c r="Q384" s="39"/>
      <c r="U384" s="13" t="str">
        <f t="shared" si="28"/>
        <v/>
      </c>
      <c r="V384" s="13" t="str">
        <f>IF(ISERROR(MATCH($U384,$U$11:U383,0))=TRUE,U384,"")</f>
        <v/>
      </c>
      <c r="W384" s="13" t="str">
        <f t="shared" si="30"/>
        <v/>
      </c>
      <c r="X384" s="13" t="str">
        <f t="shared" si="29"/>
        <v/>
      </c>
    </row>
    <row r="385" spans="2:24" ht="11.85" x14ac:dyDescent="0.25">
      <c r="B385" s="56"/>
      <c r="C385" s="5"/>
      <c r="D385" s="6"/>
      <c r="E385" s="7"/>
      <c r="F385" s="6"/>
      <c r="G385" s="8"/>
      <c r="H385" s="6"/>
      <c r="I385" s="7"/>
      <c r="J385" s="44"/>
      <c r="K385" s="46" t="str">
        <f t="shared" si="26"/>
        <v/>
      </c>
      <c r="L385" s="44"/>
      <c r="M385" s="45" t="str">
        <f t="shared" si="27"/>
        <v/>
      </c>
      <c r="N385" s="44"/>
      <c r="O385" s="46"/>
      <c r="P385" s="44"/>
      <c r="Q385" s="45"/>
      <c r="U385" s="13" t="str">
        <f t="shared" si="28"/>
        <v/>
      </c>
      <c r="V385" s="13" t="str">
        <f>IF(ISERROR(MATCH($U385,$U$11:U384,0))=TRUE,U385,"")</f>
        <v/>
      </c>
      <c r="W385" s="13" t="str">
        <f t="shared" si="30"/>
        <v/>
      </c>
      <c r="X385" s="13" t="str">
        <f t="shared" si="29"/>
        <v/>
      </c>
    </row>
    <row r="386" spans="2:24" ht="12.4" thickBot="1" x14ac:dyDescent="0.3">
      <c r="B386" s="57"/>
      <c r="C386" s="9"/>
      <c r="D386" s="10"/>
      <c r="E386" s="11"/>
      <c r="F386" s="10"/>
      <c r="G386" s="12"/>
      <c r="H386" s="10"/>
      <c r="I386" s="11"/>
      <c r="J386" s="50"/>
      <c r="K386" s="52" t="str">
        <f t="shared" si="26"/>
        <v/>
      </c>
      <c r="L386" s="50"/>
      <c r="M386" s="51" t="str">
        <f t="shared" si="27"/>
        <v/>
      </c>
      <c r="N386" s="50"/>
      <c r="O386" s="52"/>
      <c r="P386" s="50"/>
      <c r="Q386" s="51"/>
      <c r="U386" s="13" t="str">
        <f t="shared" si="28"/>
        <v/>
      </c>
      <c r="V386" s="13" t="str">
        <f>IF(ISERROR(MATCH($U386,$U$11:U385,0))=TRUE,U386,"")</f>
        <v/>
      </c>
      <c r="W386" s="13" t="str">
        <f t="shared" si="30"/>
        <v/>
      </c>
      <c r="X386" s="13" t="str">
        <f t="shared" si="29"/>
        <v/>
      </c>
    </row>
    <row r="387" spans="2:24" ht="12.4" thickTop="1" x14ac:dyDescent="0.25">
      <c r="B387" s="58"/>
      <c r="C387" s="1"/>
      <c r="D387" s="2"/>
      <c r="E387" s="3"/>
      <c r="F387" s="2"/>
      <c r="G387" s="4"/>
      <c r="H387" s="2"/>
      <c r="I387" s="3"/>
      <c r="J387" s="38"/>
      <c r="K387" s="40" t="str">
        <f t="shared" si="26"/>
        <v/>
      </c>
      <c r="L387" s="38"/>
      <c r="M387" s="39" t="str">
        <f t="shared" si="27"/>
        <v/>
      </c>
      <c r="N387" s="38"/>
      <c r="O387" s="40"/>
      <c r="P387" s="38"/>
      <c r="Q387" s="39"/>
      <c r="U387" s="13" t="str">
        <f t="shared" si="28"/>
        <v/>
      </c>
      <c r="V387" s="13" t="str">
        <f>IF(ISERROR(MATCH($U387,$U$11:U386,0))=TRUE,U387,"")</f>
        <v/>
      </c>
      <c r="W387" s="13" t="str">
        <f t="shared" si="30"/>
        <v/>
      </c>
      <c r="X387" s="13" t="str">
        <f t="shared" si="29"/>
        <v/>
      </c>
    </row>
    <row r="388" spans="2:24" ht="11.85" x14ac:dyDescent="0.25">
      <c r="B388" s="56"/>
      <c r="C388" s="5"/>
      <c r="D388" s="6"/>
      <c r="E388" s="7"/>
      <c r="F388" s="6"/>
      <c r="G388" s="8"/>
      <c r="H388" s="6"/>
      <c r="I388" s="7"/>
      <c r="J388" s="44"/>
      <c r="K388" s="46" t="str">
        <f t="shared" si="26"/>
        <v/>
      </c>
      <c r="L388" s="44"/>
      <c r="M388" s="45" t="str">
        <f t="shared" si="27"/>
        <v/>
      </c>
      <c r="N388" s="44"/>
      <c r="O388" s="46"/>
      <c r="P388" s="44"/>
      <c r="Q388" s="45"/>
      <c r="U388" s="13" t="str">
        <f t="shared" si="28"/>
        <v/>
      </c>
      <c r="V388" s="13" t="str">
        <f>IF(ISERROR(MATCH($U388,$U$11:U387,0))=TRUE,U388,"")</f>
        <v/>
      </c>
      <c r="W388" s="13" t="str">
        <f t="shared" si="30"/>
        <v/>
      </c>
      <c r="X388" s="13" t="str">
        <f t="shared" si="29"/>
        <v/>
      </c>
    </row>
    <row r="389" spans="2:24" ht="12.4" thickBot="1" x14ac:dyDescent="0.3">
      <c r="B389" s="57"/>
      <c r="C389" s="9"/>
      <c r="D389" s="10"/>
      <c r="E389" s="11"/>
      <c r="F389" s="10"/>
      <c r="G389" s="12"/>
      <c r="H389" s="10"/>
      <c r="I389" s="11"/>
      <c r="J389" s="50"/>
      <c r="K389" s="52" t="str">
        <f t="shared" si="26"/>
        <v/>
      </c>
      <c r="L389" s="50"/>
      <c r="M389" s="51" t="str">
        <f t="shared" si="27"/>
        <v/>
      </c>
      <c r="N389" s="50"/>
      <c r="O389" s="52"/>
      <c r="P389" s="50"/>
      <c r="Q389" s="51"/>
      <c r="U389" s="13" t="str">
        <f t="shared" si="28"/>
        <v/>
      </c>
      <c r="V389" s="13" t="str">
        <f>IF(ISERROR(MATCH($U389,$U$11:U388,0))=TRUE,U389,"")</f>
        <v/>
      </c>
      <c r="W389" s="13" t="str">
        <f t="shared" si="30"/>
        <v/>
      </c>
      <c r="X389" s="13" t="str">
        <f t="shared" si="29"/>
        <v/>
      </c>
    </row>
    <row r="390" spans="2:24" ht="12.4" thickTop="1" x14ac:dyDescent="0.25">
      <c r="B390" s="58"/>
      <c r="C390" s="1"/>
      <c r="D390" s="2"/>
      <c r="E390" s="3"/>
      <c r="F390" s="2"/>
      <c r="G390" s="4"/>
      <c r="H390" s="2"/>
      <c r="I390" s="3"/>
      <c r="J390" s="38"/>
      <c r="K390" s="40" t="str">
        <f t="shared" si="26"/>
        <v/>
      </c>
      <c r="L390" s="38"/>
      <c r="M390" s="39" t="str">
        <f t="shared" si="27"/>
        <v/>
      </c>
      <c r="N390" s="38"/>
      <c r="O390" s="40"/>
      <c r="P390" s="38"/>
      <c r="Q390" s="39"/>
      <c r="U390" s="13" t="str">
        <f t="shared" si="28"/>
        <v/>
      </c>
      <c r="V390" s="13" t="str">
        <f>IF(ISERROR(MATCH($U390,$U$11:U389,0))=TRUE,U390,"")</f>
        <v/>
      </c>
      <c r="W390" s="13" t="str">
        <f t="shared" si="30"/>
        <v/>
      </c>
      <c r="X390" s="13" t="str">
        <f t="shared" si="29"/>
        <v/>
      </c>
    </row>
    <row r="391" spans="2:24" ht="11.85" x14ac:dyDescent="0.25">
      <c r="B391" s="56"/>
      <c r="C391" s="5"/>
      <c r="D391" s="6"/>
      <c r="E391" s="7"/>
      <c r="F391" s="6"/>
      <c r="G391" s="8"/>
      <c r="H391" s="6"/>
      <c r="I391" s="7"/>
      <c r="J391" s="44"/>
      <c r="K391" s="46" t="str">
        <f t="shared" si="26"/>
        <v/>
      </c>
      <c r="L391" s="44"/>
      <c r="M391" s="45" t="str">
        <f t="shared" si="27"/>
        <v/>
      </c>
      <c r="N391" s="44"/>
      <c r="O391" s="46"/>
      <c r="P391" s="44"/>
      <c r="Q391" s="45"/>
      <c r="U391" s="13" t="str">
        <f t="shared" si="28"/>
        <v/>
      </c>
      <c r="V391" s="13" t="str">
        <f>IF(ISERROR(MATCH($U391,$U$11:U390,0))=TRUE,U391,"")</f>
        <v/>
      </c>
      <c r="W391" s="13" t="str">
        <f t="shared" si="30"/>
        <v/>
      </c>
      <c r="X391" s="13" t="str">
        <f t="shared" si="29"/>
        <v/>
      </c>
    </row>
    <row r="392" spans="2:24" ht="12.4" thickBot="1" x14ac:dyDescent="0.3">
      <c r="B392" s="57"/>
      <c r="C392" s="9"/>
      <c r="D392" s="10"/>
      <c r="E392" s="11"/>
      <c r="F392" s="10"/>
      <c r="G392" s="12"/>
      <c r="H392" s="10"/>
      <c r="I392" s="11"/>
      <c r="J392" s="50"/>
      <c r="K392" s="52" t="str">
        <f t="shared" si="26"/>
        <v/>
      </c>
      <c r="L392" s="50"/>
      <c r="M392" s="51" t="str">
        <f t="shared" si="27"/>
        <v/>
      </c>
      <c r="N392" s="50"/>
      <c r="O392" s="52"/>
      <c r="P392" s="50"/>
      <c r="Q392" s="51"/>
      <c r="U392" s="13" t="str">
        <f t="shared" si="28"/>
        <v/>
      </c>
      <c r="V392" s="13" t="str">
        <f>IF(ISERROR(MATCH($U392,$U$11:U391,0))=TRUE,U392,"")</f>
        <v/>
      </c>
      <c r="W392" s="13" t="str">
        <f t="shared" si="30"/>
        <v/>
      </c>
      <c r="X392" s="13" t="str">
        <f t="shared" si="29"/>
        <v/>
      </c>
    </row>
    <row r="393" spans="2:24" ht="12.4" thickTop="1" x14ac:dyDescent="0.25">
      <c r="B393" s="58"/>
      <c r="C393" s="1"/>
      <c r="D393" s="2"/>
      <c r="E393" s="3"/>
      <c r="F393" s="2"/>
      <c r="G393" s="4"/>
      <c r="H393" s="2"/>
      <c r="I393" s="3"/>
      <c r="J393" s="38"/>
      <c r="K393" s="40" t="str">
        <f t="shared" si="26"/>
        <v/>
      </c>
      <c r="L393" s="38"/>
      <c r="M393" s="39" t="str">
        <f t="shared" si="27"/>
        <v/>
      </c>
      <c r="N393" s="38"/>
      <c r="O393" s="40"/>
      <c r="P393" s="38"/>
      <c r="Q393" s="39"/>
      <c r="U393" s="13" t="str">
        <f t="shared" si="28"/>
        <v/>
      </c>
      <c r="V393" s="13" t="str">
        <f>IF(ISERROR(MATCH($U393,$U$11:U392,0))=TRUE,U393,"")</f>
        <v/>
      </c>
      <c r="W393" s="13" t="str">
        <f t="shared" si="30"/>
        <v/>
      </c>
      <c r="X393" s="13" t="str">
        <f t="shared" si="29"/>
        <v/>
      </c>
    </row>
    <row r="394" spans="2:24" ht="11.85" x14ac:dyDescent="0.25">
      <c r="B394" s="56"/>
      <c r="C394" s="5"/>
      <c r="D394" s="6"/>
      <c r="E394" s="7"/>
      <c r="F394" s="6"/>
      <c r="G394" s="8"/>
      <c r="H394" s="6"/>
      <c r="I394" s="7"/>
      <c r="J394" s="44"/>
      <c r="K394" s="46" t="str">
        <f t="shared" si="26"/>
        <v/>
      </c>
      <c r="L394" s="44"/>
      <c r="M394" s="45" t="str">
        <f t="shared" si="27"/>
        <v/>
      </c>
      <c r="N394" s="44"/>
      <c r="O394" s="46"/>
      <c r="P394" s="44"/>
      <c r="Q394" s="45"/>
      <c r="U394" s="13" t="str">
        <f t="shared" si="28"/>
        <v/>
      </c>
      <c r="V394" s="13" t="str">
        <f>IF(ISERROR(MATCH($U394,$U$11:U393,0))=TRUE,U394,"")</f>
        <v/>
      </c>
      <c r="W394" s="13" t="str">
        <f t="shared" si="30"/>
        <v/>
      </c>
      <c r="X394" s="13" t="str">
        <f t="shared" si="29"/>
        <v/>
      </c>
    </row>
    <row r="395" spans="2:24" ht="12.4" thickBot="1" x14ac:dyDescent="0.3">
      <c r="B395" s="57"/>
      <c r="C395" s="9"/>
      <c r="D395" s="10"/>
      <c r="E395" s="11"/>
      <c r="F395" s="10"/>
      <c r="G395" s="12"/>
      <c r="H395" s="10"/>
      <c r="I395" s="11"/>
      <c r="J395" s="50"/>
      <c r="K395" s="52" t="str">
        <f t="shared" si="26"/>
        <v/>
      </c>
      <c r="L395" s="50"/>
      <c r="M395" s="51" t="str">
        <f t="shared" si="27"/>
        <v/>
      </c>
      <c r="N395" s="50"/>
      <c r="O395" s="52"/>
      <c r="P395" s="50"/>
      <c r="Q395" s="51"/>
      <c r="U395" s="13" t="str">
        <f t="shared" si="28"/>
        <v/>
      </c>
      <c r="V395" s="13" t="str">
        <f>IF(ISERROR(MATCH($U395,$U$11:U394,0))=TRUE,U395,"")</f>
        <v/>
      </c>
      <c r="W395" s="13" t="str">
        <f t="shared" si="30"/>
        <v/>
      </c>
      <c r="X395" s="13" t="str">
        <f t="shared" si="29"/>
        <v/>
      </c>
    </row>
    <row r="396" spans="2:24" ht="12.4" thickTop="1" x14ac:dyDescent="0.25">
      <c r="B396" s="58"/>
      <c r="C396" s="1"/>
      <c r="D396" s="2"/>
      <c r="E396" s="3"/>
      <c r="F396" s="2"/>
      <c r="G396" s="4"/>
      <c r="H396" s="2"/>
      <c r="I396" s="3"/>
      <c r="J396" s="38"/>
      <c r="K396" s="40" t="str">
        <f t="shared" si="26"/>
        <v/>
      </c>
      <c r="L396" s="38"/>
      <c r="M396" s="39" t="str">
        <f t="shared" si="27"/>
        <v/>
      </c>
      <c r="N396" s="38"/>
      <c r="O396" s="40"/>
      <c r="P396" s="38"/>
      <c r="Q396" s="39"/>
      <c r="U396" s="13" t="str">
        <f t="shared" si="28"/>
        <v/>
      </c>
      <c r="V396" s="13" t="str">
        <f>IF(ISERROR(MATCH($U396,$U$11:U395,0))=TRUE,U396,"")</f>
        <v/>
      </c>
      <c r="W396" s="13" t="str">
        <f t="shared" si="30"/>
        <v/>
      </c>
      <c r="X396" s="13" t="str">
        <f t="shared" si="29"/>
        <v/>
      </c>
    </row>
    <row r="397" spans="2:24" ht="11.85" x14ac:dyDescent="0.25">
      <c r="B397" s="56"/>
      <c r="C397" s="5"/>
      <c r="D397" s="6"/>
      <c r="E397" s="7"/>
      <c r="F397" s="6"/>
      <c r="G397" s="8"/>
      <c r="H397" s="6"/>
      <c r="I397" s="7"/>
      <c r="J397" s="44"/>
      <c r="K397" s="46" t="str">
        <f t="shared" ref="K397:K460" si="31">IF(C397="","",100)</f>
        <v/>
      </c>
      <c r="L397" s="44"/>
      <c r="M397" s="45" t="str">
        <f t="shared" ref="M397:M460" si="32">IF(C397="","",100)</f>
        <v/>
      </c>
      <c r="N397" s="44"/>
      <c r="O397" s="46"/>
      <c r="P397" s="44"/>
      <c r="Q397" s="45"/>
      <c r="U397" s="13" t="str">
        <f t="shared" ref="U397:U460" si="33">IF(OR(C397="",D397=""),"",INDEX($Z$12:$Z$63,MATCH($D397,$AA$12:$AA$63,0),0)&amp;" "&amp;D397&amp;" "&amp;C397)</f>
        <v/>
      </c>
      <c r="V397" s="13" t="str">
        <f>IF(ISERROR(MATCH($U397,$U$11:U396,0))=TRUE,U397,"")</f>
        <v/>
      </c>
      <c r="W397" s="13" t="str">
        <f t="shared" si="30"/>
        <v/>
      </c>
      <c r="X397" s="13" t="str">
        <f t="shared" ref="X397:X460" si="34">IF(V397="","",COUNTIF($V$11:$V$553,"&gt;"&amp;V397)+1)</f>
        <v/>
      </c>
    </row>
    <row r="398" spans="2:24" ht="12.4" thickBot="1" x14ac:dyDescent="0.3">
      <c r="B398" s="57"/>
      <c r="C398" s="9"/>
      <c r="D398" s="10"/>
      <c r="E398" s="11"/>
      <c r="F398" s="10"/>
      <c r="G398" s="12"/>
      <c r="H398" s="10"/>
      <c r="I398" s="11"/>
      <c r="J398" s="50"/>
      <c r="K398" s="52" t="str">
        <f t="shared" si="31"/>
        <v/>
      </c>
      <c r="L398" s="50"/>
      <c r="M398" s="51" t="str">
        <f t="shared" si="32"/>
        <v/>
      </c>
      <c r="N398" s="50"/>
      <c r="O398" s="52"/>
      <c r="P398" s="50"/>
      <c r="Q398" s="51"/>
      <c r="U398" s="13" t="str">
        <f t="shared" si="33"/>
        <v/>
      </c>
      <c r="V398" s="13" t="str">
        <f>IF(ISERROR(MATCH($U398,$U$11:U397,0))=TRUE,U398,"")</f>
        <v/>
      </c>
      <c r="W398" s="13" t="str">
        <f t="shared" ref="W398:W461" si="35">IF(V398="","",RANK(X398,$X$12:$X$850,0))</f>
        <v/>
      </c>
      <c r="X398" s="13" t="str">
        <f t="shared" si="34"/>
        <v/>
      </c>
    </row>
    <row r="399" spans="2:24" ht="12.4" thickTop="1" x14ac:dyDescent="0.25">
      <c r="B399" s="58"/>
      <c r="C399" s="1"/>
      <c r="D399" s="2"/>
      <c r="E399" s="3"/>
      <c r="F399" s="2"/>
      <c r="G399" s="4"/>
      <c r="H399" s="2"/>
      <c r="I399" s="3"/>
      <c r="J399" s="38"/>
      <c r="K399" s="40" t="str">
        <f t="shared" si="31"/>
        <v/>
      </c>
      <c r="L399" s="38"/>
      <c r="M399" s="39" t="str">
        <f t="shared" si="32"/>
        <v/>
      </c>
      <c r="N399" s="38"/>
      <c r="O399" s="40"/>
      <c r="P399" s="38"/>
      <c r="Q399" s="39"/>
      <c r="U399" s="13" t="str">
        <f t="shared" si="33"/>
        <v/>
      </c>
      <c r="V399" s="13" t="str">
        <f>IF(ISERROR(MATCH($U399,$U$11:U398,0))=TRUE,U399,"")</f>
        <v/>
      </c>
      <c r="W399" s="13" t="str">
        <f t="shared" si="35"/>
        <v/>
      </c>
      <c r="X399" s="13" t="str">
        <f t="shared" si="34"/>
        <v/>
      </c>
    </row>
    <row r="400" spans="2:24" ht="11.85" x14ac:dyDescent="0.25">
      <c r="B400" s="56"/>
      <c r="C400" s="5"/>
      <c r="D400" s="6"/>
      <c r="E400" s="7"/>
      <c r="F400" s="6"/>
      <c r="G400" s="8"/>
      <c r="H400" s="6"/>
      <c r="I400" s="7"/>
      <c r="J400" s="44"/>
      <c r="K400" s="46" t="str">
        <f t="shared" si="31"/>
        <v/>
      </c>
      <c r="L400" s="44"/>
      <c r="M400" s="45" t="str">
        <f t="shared" si="32"/>
        <v/>
      </c>
      <c r="N400" s="44"/>
      <c r="O400" s="46"/>
      <c r="P400" s="44"/>
      <c r="Q400" s="45"/>
      <c r="U400" s="13" t="str">
        <f t="shared" si="33"/>
        <v/>
      </c>
      <c r="V400" s="13" t="str">
        <f>IF(ISERROR(MATCH($U400,$U$11:U399,0))=TRUE,U400,"")</f>
        <v/>
      </c>
      <c r="W400" s="13" t="str">
        <f t="shared" si="35"/>
        <v/>
      </c>
      <c r="X400" s="13" t="str">
        <f t="shared" si="34"/>
        <v/>
      </c>
    </row>
    <row r="401" spans="2:24" ht="12.4" thickBot="1" x14ac:dyDescent="0.3">
      <c r="B401" s="57"/>
      <c r="C401" s="9"/>
      <c r="D401" s="10"/>
      <c r="E401" s="11"/>
      <c r="F401" s="10"/>
      <c r="G401" s="12"/>
      <c r="H401" s="10"/>
      <c r="I401" s="11"/>
      <c r="J401" s="50"/>
      <c r="K401" s="52" t="str">
        <f t="shared" si="31"/>
        <v/>
      </c>
      <c r="L401" s="50"/>
      <c r="M401" s="51" t="str">
        <f t="shared" si="32"/>
        <v/>
      </c>
      <c r="N401" s="50"/>
      <c r="O401" s="52"/>
      <c r="P401" s="50"/>
      <c r="Q401" s="51"/>
      <c r="U401" s="13" t="str">
        <f t="shared" si="33"/>
        <v/>
      </c>
      <c r="V401" s="13" t="str">
        <f>IF(ISERROR(MATCH($U401,$U$11:U400,0))=TRUE,U401,"")</f>
        <v/>
      </c>
      <c r="W401" s="13" t="str">
        <f t="shared" si="35"/>
        <v/>
      </c>
      <c r="X401" s="13" t="str">
        <f t="shared" si="34"/>
        <v/>
      </c>
    </row>
    <row r="402" spans="2:24" ht="12.4" thickTop="1" x14ac:dyDescent="0.25">
      <c r="B402" s="58"/>
      <c r="C402" s="1"/>
      <c r="D402" s="2"/>
      <c r="E402" s="3"/>
      <c r="F402" s="2"/>
      <c r="G402" s="4"/>
      <c r="H402" s="2"/>
      <c r="I402" s="3"/>
      <c r="J402" s="38"/>
      <c r="K402" s="40" t="str">
        <f t="shared" si="31"/>
        <v/>
      </c>
      <c r="L402" s="38"/>
      <c r="M402" s="39" t="str">
        <f t="shared" si="32"/>
        <v/>
      </c>
      <c r="N402" s="38"/>
      <c r="O402" s="40"/>
      <c r="P402" s="38"/>
      <c r="Q402" s="39"/>
      <c r="U402" s="13" t="str">
        <f t="shared" si="33"/>
        <v/>
      </c>
      <c r="V402" s="13" t="str">
        <f>IF(ISERROR(MATCH($U402,$U$11:U401,0))=TRUE,U402,"")</f>
        <v/>
      </c>
      <c r="W402" s="13" t="str">
        <f t="shared" si="35"/>
        <v/>
      </c>
      <c r="X402" s="13" t="str">
        <f t="shared" si="34"/>
        <v/>
      </c>
    </row>
    <row r="403" spans="2:24" ht="11.85" x14ac:dyDescent="0.25">
      <c r="B403" s="56"/>
      <c r="C403" s="5"/>
      <c r="D403" s="6"/>
      <c r="E403" s="7"/>
      <c r="F403" s="6"/>
      <c r="G403" s="8"/>
      <c r="H403" s="6"/>
      <c r="I403" s="7"/>
      <c r="J403" s="44"/>
      <c r="K403" s="46" t="str">
        <f t="shared" si="31"/>
        <v/>
      </c>
      <c r="L403" s="44"/>
      <c r="M403" s="45" t="str">
        <f t="shared" si="32"/>
        <v/>
      </c>
      <c r="N403" s="44"/>
      <c r="O403" s="46"/>
      <c r="P403" s="44"/>
      <c r="Q403" s="45"/>
      <c r="U403" s="13" t="str">
        <f t="shared" si="33"/>
        <v/>
      </c>
      <c r="V403" s="13" t="str">
        <f>IF(ISERROR(MATCH($U403,$U$11:U402,0))=TRUE,U403,"")</f>
        <v/>
      </c>
      <c r="W403" s="13" t="str">
        <f t="shared" si="35"/>
        <v/>
      </c>
      <c r="X403" s="13" t="str">
        <f t="shared" si="34"/>
        <v/>
      </c>
    </row>
    <row r="404" spans="2:24" ht="12.4" thickBot="1" x14ac:dyDescent="0.3">
      <c r="B404" s="57"/>
      <c r="C404" s="9"/>
      <c r="D404" s="10"/>
      <c r="E404" s="11"/>
      <c r="F404" s="10"/>
      <c r="G404" s="12"/>
      <c r="H404" s="10"/>
      <c r="I404" s="11"/>
      <c r="J404" s="50"/>
      <c r="K404" s="52" t="str">
        <f t="shared" si="31"/>
        <v/>
      </c>
      <c r="L404" s="50"/>
      <c r="M404" s="51" t="str">
        <f t="shared" si="32"/>
        <v/>
      </c>
      <c r="N404" s="50"/>
      <c r="O404" s="52"/>
      <c r="P404" s="50"/>
      <c r="Q404" s="51"/>
      <c r="U404" s="13" t="str">
        <f t="shared" si="33"/>
        <v/>
      </c>
      <c r="V404" s="13" t="str">
        <f>IF(ISERROR(MATCH($U404,$U$11:U403,0))=TRUE,U404,"")</f>
        <v/>
      </c>
      <c r="W404" s="13" t="str">
        <f t="shared" si="35"/>
        <v/>
      </c>
      <c r="X404" s="13" t="str">
        <f t="shared" si="34"/>
        <v/>
      </c>
    </row>
    <row r="405" spans="2:24" ht="12.4" thickTop="1" x14ac:dyDescent="0.25">
      <c r="B405" s="58"/>
      <c r="C405" s="1"/>
      <c r="D405" s="2"/>
      <c r="E405" s="3"/>
      <c r="F405" s="2"/>
      <c r="G405" s="4"/>
      <c r="H405" s="2"/>
      <c r="I405" s="3"/>
      <c r="J405" s="38"/>
      <c r="K405" s="40" t="str">
        <f t="shared" si="31"/>
        <v/>
      </c>
      <c r="L405" s="38"/>
      <c r="M405" s="39" t="str">
        <f t="shared" si="32"/>
        <v/>
      </c>
      <c r="N405" s="38"/>
      <c r="O405" s="40"/>
      <c r="P405" s="38"/>
      <c r="Q405" s="39"/>
      <c r="U405" s="13" t="str">
        <f t="shared" si="33"/>
        <v/>
      </c>
      <c r="V405" s="13" t="str">
        <f>IF(ISERROR(MATCH($U405,$U$11:U404,0))=TRUE,U405,"")</f>
        <v/>
      </c>
      <c r="W405" s="13" t="str">
        <f t="shared" si="35"/>
        <v/>
      </c>
      <c r="X405" s="13" t="str">
        <f t="shared" si="34"/>
        <v/>
      </c>
    </row>
    <row r="406" spans="2:24" ht="11.85" x14ac:dyDescent="0.25">
      <c r="B406" s="56"/>
      <c r="C406" s="5"/>
      <c r="D406" s="6"/>
      <c r="E406" s="7"/>
      <c r="F406" s="6"/>
      <c r="G406" s="8"/>
      <c r="H406" s="6"/>
      <c r="I406" s="7"/>
      <c r="J406" s="44"/>
      <c r="K406" s="46" t="str">
        <f t="shared" si="31"/>
        <v/>
      </c>
      <c r="L406" s="44"/>
      <c r="M406" s="45" t="str">
        <f t="shared" si="32"/>
        <v/>
      </c>
      <c r="N406" s="44"/>
      <c r="O406" s="46"/>
      <c r="P406" s="44"/>
      <c r="Q406" s="45"/>
      <c r="U406" s="13" t="str">
        <f t="shared" si="33"/>
        <v/>
      </c>
      <c r="V406" s="13" t="str">
        <f>IF(ISERROR(MATCH($U406,$U$11:U405,0))=TRUE,U406,"")</f>
        <v/>
      </c>
      <c r="W406" s="13" t="str">
        <f t="shared" si="35"/>
        <v/>
      </c>
      <c r="X406" s="13" t="str">
        <f t="shared" si="34"/>
        <v/>
      </c>
    </row>
    <row r="407" spans="2:24" ht="12.4" thickBot="1" x14ac:dyDescent="0.3">
      <c r="B407" s="57"/>
      <c r="C407" s="9"/>
      <c r="D407" s="10"/>
      <c r="E407" s="11"/>
      <c r="F407" s="10"/>
      <c r="G407" s="12"/>
      <c r="H407" s="10"/>
      <c r="I407" s="11"/>
      <c r="J407" s="50"/>
      <c r="K407" s="52" t="str">
        <f t="shared" si="31"/>
        <v/>
      </c>
      <c r="L407" s="50"/>
      <c r="M407" s="51" t="str">
        <f t="shared" si="32"/>
        <v/>
      </c>
      <c r="N407" s="50"/>
      <c r="O407" s="52"/>
      <c r="P407" s="50"/>
      <c r="Q407" s="51"/>
      <c r="U407" s="13" t="str">
        <f t="shared" si="33"/>
        <v/>
      </c>
      <c r="V407" s="13" t="str">
        <f>IF(ISERROR(MATCH($U407,$U$11:U406,0))=TRUE,U407,"")</f>
        <v/>
      </c>
      <c r="W407" s="13" t="str">
        <f t="shared" si="35"/>
        <v/>
      </c>
      <c r="X407" s="13" t="str">
        <f t="shared" si="34"/>
        <v/>
      </c>
    </row>
    <row r="408" spans="2:24" ht="12.4" thickTop="1" x14ac:dyDescent="0.25">
      <c r="B408" s="58"/>
      <c r="C408" s="1"/>
      <c r="D408" s="2"/>
      <c r="E408" s="3"/>
      <c r="F408" s="2"/>
      <c r="G408" s="4"/>
      <c r="H408" s="2"/>
      <c r="I408" s="3"/>
      <c r="J408" s="38"/>
      <c r="K408" s="40" t="str">
        <f t="shared" si="31"/>
        <v/>
      </c>
      <c r="L408" s="38"/>
      <c r="M408" s="39" t="str">
        <f t="shared" si="32"/>
        <v/>
      </c>
      <c r="N408" s="38"/>
      <c r="O408" s="40"/>
      <c r="P408" s="38"/>
      <c r="Q408" s="39"/>
      <c r="U408" s="13" t="str">
        <f t="shared" si="33"/>
        <v/>
      </c>
      <c r="V408" s="13" t="str">
        <f>IF(ISERROR(MATCH($U408,$U$11:U407,0))=TRUE,U408,"")</f>
        <v/>
      </c>
      <c r="W408" s="13" t="str">
        <f t="shared" si="35"/>
        <v/>
      </c>
      <c r="X408" s="13" t="str">
        <f t="shared" si="34"/>
        <v/>
      </c>
    </row>
    <row r="409" spans="2:24" ht="11.85" x14ac:dyDescent="0.25">
      <c r="B409" s="56"/>
      <c r="C409" s="5"/>
      <c r="D409" s="6"/>
      <c r="E409" s="7"/>
      <c r="F409" s="6"/>
      <c r="G409" s="8"/>
      <c r="H409" s="6"/>
      <c r="I409" s="7"/>
      <c r="J409" s="44"/>
      <c r="K409" s="46" t="str">
        <f t="shared" si="31"/>
        <v/>
      </c>
      <c r="L409" s="44"/>
      <c r="M409" s="45" t="str">
        <f t="shared" si="32"/>
        <v/>
      </c>
      <c r="N409" s="44"/>
      <c r="O409" s="46"/>
      <c r="P409" s="44"/>
      <c r="Q409" s="45"/>
      <c r="U409" s="13" t="str">
        <f t="shared" si="33"/>
        <v/>
      </c>
      <c r="V409" s="13" t="str">
        <f>IF(ISERROR(MATCH($U409,$U$11:U408,0))=TRUE,U409,"")</f>
        <v/>
      </c>
      <c r="W409" s="13" t="str">
        <f t="shared" si="35"/>
        <v/>
      </c>
      <c r="X409" s="13" t="str">
        <f t="shared" si="34"/>
        <v/>
      </c>
    </row>
    <row r="410" spans="2:24" ht="12.4" thickBot="1" x14ac:dyDescent="0.3">
      <c r="B410" s="57"/>
      <c r="C410" s="9"/>
      <c r="D410" s="10"/>
      <c r="E410" s="11"/>
      <c r="F410" s="10"/>
      <c r="G410" s="12"/>
      <c r="H410" s="10"/>
      <c r="I410" s="11"/>
      <c r="J410" s="50"/>
      <c r="K410" s="52" t="str">
        <f t="shared" si="31"/>
        <v/>
      </c>
      <c r="L410" s="50"/>
      <c r="M410" s="51" t="str">
        <f t="shared" si="32"/>
        <v/>
      </c>
      <c r="N410" s="50"/>
      <c r="O410" s="52"/>
      <c r="P410" s="50"/>
      <c r="Q410" s="51"/>
      <c r="U410" s="13" t="str">
        <f t="shared" si="33"/>
        <v/>
      </c>
      <c r="V410" s="13" t="str">
        <f>IF(ISERROR(MATCH($U410,$U$11:U409,0))=TRUE,U410,"")</f>
        <v/>
      </c>
      <c r="W410" s="13" t="str">
        <f t="shared" si="35"/>
        <v/>
      </c>
      <c r="X410" s="13" t="str">
        <f t="shared" si="34"/>
        <v/>
      </c>
    </row>
    <row r="411" spans="2:24" ht="12.4" thickTop="1" x14ac:dyDescent="0.25">
      <c r="B411" s="58"/>
      <c r="C411" s="1"/>
      <c r="D411" s="2"/>
      <c r="E411" s="3"/>
      <c r="F411" s="2"/>
      <c r="G411" s="4"/>
      <c r="H411" s="2"/>
      <c r="I411" s="3"/>
      <c r="J411" s="38"/>
      <c r="K411" s="40" t="str">
        <f t="shared" si="31"/>
        <v/>
      </c>
      <c r="L411" s="38"/>
      <c r="M411" s="39" t="str">
        <f t="shared" si="32"/>
        <v/>
      </c>
      <c r="N411" s="38"/>
      <c r="O411" s="40"/>
      <c r="P411" s="38"/>
      <c r="Q411" s="39"/>
      <c r="U411" s="13" t="str">
        <f t="shared" si="33"/>
        <v/>
      </c>
      <c r="V411" s="13" t="str">
        <f>IF(ISERROR(MATCH($U411,$U$11:U410,0))=TRUE,U411,"")</f>
        <v/>
      </c>
      <c r="W411" s="13" t="str">
        <f t="shared" si="35"/>
        <v/>
      </c>
      <c r="X411" s="13" t="str">
        <f t="shared" si="34"/>
        <v/>
      </c>
    </row>
    <row r="412" spans="2:24" ht="11.85" x14ac:dyDescent="0.25">
      <c r="B412" s="56"/>
      <c r="C412" s="5"/>
      <c r="D412" s="6"/>
      <c r="E412" s="7"/>
      <c r="F412" s="6"/>
      <c r="G412" s="8"/>
      <c r="H412" s="6"/>
      <c r="I412" s="7"/>
      <c r="J412" s="44"/>
      <c r="K412" s="46" t="str">
        <f t="shared" si="31"/>
        <v/>
      </c>
      <c r="L412" s="44"/>
      <c r="M412" s="45" t="str">
        <f t="shared" si="32"/>
        <v/>
      </c>
      <c r="N412" s="44"/>
      <c r="O412" s="46"/>
      <c r="P412" s="44"/>
      <c r="Q412" s="45"/>
      <c r="U412" s="13" t="str">
        <f t="shared" si="33"/>
        <v/>
      </c>
      <c r="V412" s="13" t="str">
        <f>IF(ISERROR(MATCH($U412,$U$11:U411,0))=TRUE,U412,"")</f>
        <v/>
      </c>
      <c r="W412" s="13" t="str">
        <f t="shared" si="35"/>
        <v/>
      </c>
      <c r="X412" s="13" t="str">
        <f t="shared" si="34"/>
        <v/>
      </c>
    </row>
    <row r="413" spans="2:24" ht="12.4" thickBot="1" x14ac:dyDescent="0.3">
      <c r="B413" s="57"/>
      <c r="C413" s="9"/>
      <c r="D413" s="10"/>
      <c r="E413" s="11"/>
      <c r="F413" s="10"/>
      <c r="G413" s="12"/>
      <c r="H413" s="10"/>
      <c r="I413" s="11"/>
      <c r="J413" s="50"/>
      <c r="K413" s="52" t="str">
        <f t="shared" si="31"/>
        <v/>
      </c>
      <c r="L413" s="50"/>
      <c r="M413" s="51" t="str">
        <f t="shared" si="32"/>
        <v/>
      </c>
      <c r="N413" s="50"/>
      <c r="O413" s="52"/>
      <c r="P413" s="50"/>
      <c r="Q413" s="51"/>
      <c r="U413" s="13" t="str">
        <f t="shared" si="33"/>
        <v/>
      </c>
      <c r="V413" s="13" t="str">
        <f>IF(ISERROR(MATCH($U413,$U$11:U412,0))=TRUE,U413,"")</f>
        <v/>
      </c>
      <c r="W413" s="13" t="str">
        <f t="shared" si="35"/>
        <v/>
      </c>
      <c r="X413" s="13" t="str">
        <f t="shared" si="34"/>
        <v/>
      </c>
    </row>
    <row r="414" spans="2:24" ht="12.4" thickTop="1" x14ac:dyDescent="0.25">
      <c r="B414" s="58"/>
      <c r="C414" s="1"/>
      <c r="D414" s="2"/>
      <c r="E414" s="3"/>
      <c r="F414" s="2"/>
      <c r="G414" s="4"/>
      <c r="H414" s="2"/>
      <c r="I414" s="3"/>
      <c r="J414" s="38"/>
      <c r="K414" s="40" t="str">
        <f t="shared" si="31"/>
        <v/>
      </c>
      <c r="L414" s="38"/>
      <c r="M414" s="39" t="str">
        <f t="shared" si="32"/>
        <v/>
      </c>
      <c r="N414" s="38"/>
      <c r="O414" s="40"/>
      <c r="P414" s="38"/>
      <c r="Q414" s="39"/>
      <c r="U414" s="13" t="str">
        <f t="shared" si="33"/>
        <v/>
      </c>
      <c r="V414" s="13" t="str">
        <f>IF(ISERROR(MATCH($U414,$U$11:U413,0))=TRUE,U414,"")</f>
        <v/>
      </c>
      <c r="W414" s="13" t="str">
        <f t="shared" si="35"/>
        <v/>
      </c>
      <c r="X414" s="13" t="str">
        <f t="shared" si="34"/>
        <v/>
      </c>
    </row>
    <row r="415" spans="2:24" ht="11.85" x14ac:dyDescent="0.25">
      <c r="B415" s="56"/>
      <c r="C415" s="5"/>
      <c r="D415" s="6"/>
      <c r="E415" s="7"/>
      <c r="F415" s="6"/>
      <c r="G415" s="8"/>
      <c r="H415" s="6"/>
      <c r="I415" s="7"/>
      <c r="J415" s="44"/>
      <c r="K415" s="46" t="str">
        <f t="shared" si="31"/>
        <v/>
      </c>
      <c r="L415" s="44"/>
      <c r="M415" s="45" t="str">
        <f t="shared" si="32"/>
        <v/>
      </c>
      <c r="N415" s="44"/>
      <c r="O415" s="46"/>
      <c r="P415" s="44"/>
      <c r="Q415" s="45"/>
      <c r="U415" s="13" t="str">
        <f t="shared" si="33"/>
        <v/>
      </c>
      <c r="V415" s="13" t="str">
        <f>IF(ISERROR(MATCH($U415,$U$11:U414,0))=TRUE,U415,"")</f>
        <v/>
      </c>
      <c r="W415" s="13" t="str">
        <f t="shared" si="35"/>
        <v/>
      </c>
      <c r="X415" s="13" t="str">
        <f t="shared" si="34"/>
        <v/>
      </c>
    </row>
    <row r="416" spans="2:24" ht="12.4" thickBot="1" x14ac:dyDescent="0.3">
      <c r="B416" s="57"/>
      <c r="C416" s="9"/>
      <c r="D416" s="10"/>
      <c r="E416" s="11"/>
      <c r="F416" s="10"/>
      <c r="G416" s="12"/>
      <c r="H416" s="10"/>
      <c r="I416" s="11"/>
      <c r="J416" s="50"/>
      <c r="K416" s="52" t="str">
        <f t="shared" si="31"/>
        <v/>
      </c>
      <c r="L416" s="50"/>
      <c r="M416" s="51" t="str">
        <f t="shared" si="32"/>
        <v/>
      </c>
      <c r="N416" s="50"/>
      <c r="O416" s="52"/>
      <c r="P416" s="50"/>
      <c r="Q416" s="51"/>
      <c r="U416" s="13" t="str">
        <f t="shared" si="33"/>
        <v/>
      </c>
      <c r="V416" s="13" t="str">
        <f>IF(ISERROR(MATCH($U416,$U$11:U415,0))=TRUE,U416,"")</f>
        <v/>
      </c>
      <c r="W416" s="13" t="str">
        <f t="shared" si="35"/>
        <v/>
      </c>
      <c r="X416" s="13" t="str">
        <f t="shared" si="34"/>
        <v/>
      </c>
    </row>
    <row r="417" spans="2:24" ht="12.4" thickTop="1" x14ac:dyDescent="0.25">
      <c r="B417" s="58"/>
      <c r="C417" s="1"/>
      <c r="D417" s="2"/>
      <c r="E417" s="3"/>
      <c r="F417" s="2"/>
      <c r="G417" s="4"/>
      <c r="H417" s="2"/>
      <c r="I417" s="3"/>
      <c r="J417" s="38"/>
      <c r="K417" s="40" t="str">
        <f t="shared" si="31"/>
        <v/>
      </c>
      <c r="L417" s="38"/>
      <c r="M417" s="39" t="str">
        <f t="shared" si="32"/>
        <v/>
      </c>
      <c r="N417" s="38"/>
      <c r="O417" s="40"/>
      <c r="P417" s="38"/>
      <c r="Q417" s="39"/>
      <c r="U417" s="13" t="str">
        <f t="shared" si="33"/>
        <v/>
      </c>
      <c r="V417" s="13" t="str">
        <f>IF(ISERROR(MATCH($U417,$U$11:U416,0))=TRUE,U417,"")</f>
        <v/>
      </c>
      <c r="W417" s="13" t="str">
        <f t="shared" si="35"/>
        <v/>
      </c>
      <c r="X417" s="13" t="str">
        <f t="shared" si="34"/>
        <v/>
      </c>
    </row>
    <row r="418" spans="2:24" ht="11.85" x14ac:dyDescent="0.25">
      <c r="B418" s="56"/>
      <c r="C418" s="5"/>
      <c r="D418" s="6"/>
      <c r="E418" s="7"/>
      <c r="F418" s="6"/>
      <c r="G418" s="8"/>
      <c r="H418" s="6"/>
      <c r="I418" s="7"/>
      <c r="J418" s="44"/>
      <c r="K418" s="46" t="str">
        <f t="shared" si="31"/>
        <v/>
      </c>
      <c r="L418" s="44"/>
      <c r="M418" s="45" t="str">
        <f t="shared" si="32"/>
        <v/>
      </c>
      <c r="N418" s="44"/>
      <c r="O418" s="46"/>
      <c r="P418" s="44"/>
      <c r="Q418" s="45"/>
      <c r="U418" s="13" t="str">
        <f t="shared" si="33"/>
        <v/>
      </c>
      <c r="V418" s="13" t="str">
        <f>IF(ISERROR(MATCH($U418,$U$11:U417,0))=TRUE,U418,"")</f>
        <v/>
      </c>
      <c r="W418" s="13" t="str">
        <f t="shared" si="35"/>
        <v/>
      </c>
      <c r="X418" s="13" t="str">
        <f t="shared" si="34"/>
        <v/>
      </c>
    </row>
    <row r="419" spans="2:24" ht="12.4" thickBot="1" x14ac:dyDescent="0.3">
      <c r="B419" s="57"/>
      <c r="C419" s="9"/>
      <c r="D419" s="10"/>
      <c r="E419" s="11"/>
      <c r="F419" s="10"/>
      <c r="G419" s="12"/>
      <c r="H419" s="10"/>
      <c r="I419" s="11"/>
      <c r="J419" s="50"/>
      <c r="K419" s="52" t="str">
        <f t="shared" si="31"/>
        <v/>
      </c>
      <c r="L419" s="50"/>
      <c r="M419" s="51" t="str">
        <f t="shared" si="32"/>
        <v/>
      </c>
      <c r="N419" s="50"/>
      <c r="O419" s="52"/>
      <c r="P419" s="50"/>
      <c r="Q419" s="51"/>
      <c r="U419" s="13" t="str">
        <f t="shared" si="33"/>
        <v/>
      </c>
      <c r="V419" s="13" t="str">
        <f>IF(ISERROR(MATCH($U419,$U$11:U418,0))=TRUE,U419,"")</f>
        <v/>
      </c>
      <c r="W419" s="13" t="str">
        <f t="shared" si="35"/>
        <v/>
      </c>
      <c r="X419" s="13" t="str">
        <f t="shared" si="34"/>
        <v/>
      </c>
    </row>
    <row r="420" spans="2:24" ht="12.4" thickTop="1" x14ac:dyDescent="0.25">
      <c r="B420" s="58"/>
      <c r="C420" s="1"/>
      <c r="D420" s="2"/>
      <c r="E420" s="3"/>
      <c r="F420" s="2"/>
      <c r="G420" s="4"/>
      <c r="H420" s="2"/>
      <c r="I420" s="3"/>
      <c r="J420" s="38"/>
      <c r="K420" s="40" t="str">
        <f t="shared" si="31"/>
        <v/>
      </c>
      <c r="L420" s="38"/>
      <c r="M420" s="39" t="str">
        <f t="shared" si="32"/>
        <v/>
      </c>
      <c r="N420" s="38"/>
      <c r="O420" s="40"/>
      <c r="P420" s="38"/>
      <c r="Q420" s="39"/>
      <c r="U420" s="13" t="str">
        <f t="shared" si="33"/>
        <v/>
      </c>
      <c r="V420" s="13" t="str">
        <f>IF(ISERROR(MATCH($U420,$U$11:U419,0))=TRUE,U420,"")</f>
        <v/>
      </c>
      <c r="W420" s="13" t="str">
        <f t="shared" si="35"/>
        <v/>
      </c>
      <c r="X420" s="13" t="str">
        <f t="shared" si="34"/>
        <v/>
      </c>
    </row>
    <row r="421" spans="2:24" ht="11.85" x14ac:dyDescent="0.25">
      <c r="B421" s="56"/>
      <c r="C421" s="5"/>
      <c r="D421" s="6"/>
      <c r="E421" s="7"/>
      <c r="F421" s="6"/>
      <c r="G421" s="8"/>
      <c r="H421" s="6"/>
      <c r="I421" s="7"/>
      <c r="J421" s="44"/>
      <c r="K421" s="46" t="str">
        <f t="shared" si="31"/>
        <v/>
      </c>
      <c r="L421" s="44"/>
      <c r="M421" s="45" t="str">
        <f t="shared" si="32"/>
        <v/>
      </c>
      <c r="N421" s="44"/>
      <c r="O421" s="46"/>
      <c r="P421" s="44"/>
      <c r="Q421" s="45"/>
      <c r="U421" s="13" t="str">
        <f t="shared" si="33"/>
        <v/>
      </c>
      <c r="V421" s="13" t="str">
        <f>IF(ISERROR(MATCH($U421,$U$11:U420,0))=TRUE,U421,"")</f>
        <v/>
      </c>
      <c r="W421" s="13" t="str">
        <f t="shared" si="35"/>
        <v/>
      </c>
      <c r="X421" s="13" t="str">
        <f t="shared" si="34"/>
        <v/>
      </c>
    </row>
    <row r="422" spans="2:24" ht="12.4" thickBot="1" x14ac:dyDescent="0.3">
      <c r="B422" s="57"/>
      <c r="C422" s="9"/>
      <c r="D422" s="10"/>
      <c r="E422" s="11"/>
      <c r="F422" s="10"/>
      <c r="G422" s="12"/>
      <c r="H422" s="10"/>
      <c r="I422" s="11"/>
      <c r="J422" s="50"/>
      <c r="K422" s="52" t="str">
        <f t="shared" si="31"/>
        <v/>
      </c>
      <c r="L422" s="50"/>
      <c r="M422" s="51" t="str">
        <f t="shared" si="32"/>
        <v/>
      </c>
      <c r="N422" s="50"/>
      <c r="O422" s="52"/>
      <c r="P422" s="50"/>
      <c r="Q422" s="51"/>
      <c r="U422" s="13" t="str">
        <f t="shared" si="33"/>
        <v/>
      </c>
      <c r="V422" s="13" t="str">
        <f>IF(ISERROR(MATCH($U422,$U$11:U421,0))=TRUE,U422,"")</f>
        <v/>
      </c>
      <c r="W422" s="13" t="str">
        <f t="shared" si="35"/>
        <v/>
      </c>
      <c r="X422" s="13" t="str">
        <f t="shared" si="34"/>
        <v/>
      </c>
    </row>
    <row r="423" spans="2:24" ht="12.4" thickTop="1" x14ac:dyDescent="0.25">
      <c r="B423" s="58"/>
      <c r="C423" s="1"/>
      <c r="D423" s="2"/>
      <c r="E423" s="3"/>
      <c r="F423" s="2"/>
      <c r="G423" s="4"/>
      <c r="H423" s="2"/>
      <c r="I423" s="3"/>
      <c r="J423" s="38"/>
      <c r="K423" s="40" t="str">
        <f t="shared" si="31"/>
        <v/>
      </c>
      <c r="L423" s="38"/>
      <c r="M423" s="39" t="str">
        <f t="shared" si="32"/>
        <v/>
      </c>
      <c r="N423" s="38"/>
      <c r="O423" s="40"/>
      <c r="P423" s="38"/>
      <c r="Q423" s="39"/>
      <c r="U423" s="13" t="str">
        <f t="shared" si="33"/>
        <v/>
      </c>
      <c r="V423" s="13" t="str">
        <f>IF(ISERROR(MATCH($U423,$U$11:U422,0))=TRUE,U423,"")</f>
        <v/>
      </c>
      <c r="W423" s="13" t="str">
        <f t="shared" si="35"/>
        <v/>
      </c>
      <c r="X423" s="13" t="str">
        <f t="shared" si="34"/>
        <v/>
      </c>
    </row>
    <row r="424" spans="2:24" ht="11.85" x14ac:dyDescent="0.25">
      <c r="B424" s="56"/>
      <c r="C424" s="5"/>
      <c r="D424" s="6"/>
      <c r="E424" s="7"/>
      <c r="F424" s="6"/>
      <c r="G424" s="8"/>
      <c r="H424" s="6"/>
      <c r="I424" s="7"/>
      <c r="J424" s="44"/>
      <c r="K424" s="46" t="str">
        <f t="shared" si="31"/>
        <v/>
      </c>
      <c r="L424" s="44"/>
      <c r="M424" s="45" t="str">
        <f t="shared" si="32"/>
        <v/>
      </c>
      <c r="N424" s="44"/>
      <c r="O424" s="46"/>
      <c r="P424" s="44"/>
      <c r="Q424" s="45"/>
      <c r="U424" s="13" t="str">
        <f t="shared" si="33"/>
        <v/>
      </c>
      <c r="V424" s="13" t="str">
        <f>IF(ISERROR(MATCH($U424,$U$11:U423,0))=TRUE,U424,"")</f>
        <v/>
      </c>
      <c r="W424" s="13" t="str">
        <f t="shared" si="35"/>
        <v/>
      </c>
      <c r="X424" s="13" t="str">
        <f t="shared" si="34"/>
        <v/>
      </c>
    </row>
    <row r="425" spans="2:24" ht="12.4" thickBot="1" x14ac:dyDescent="0.3">
      <c r="B425" s="57"/>
      <c r="C425" s="9"/>
      <c r="D425" s="10"/>
      <c r="E425" s="11"/>
      <c r="F425" s="10"/>
      <c r="G425" s="12"/>
      <c r="H425" s="10"/>
      <c r="I425" s="11"/>
      <c r="J425" s="50"/>
      <c r="K425" s="52" t="str">
        <f t="shared" si="31"/>
        <v/>
      </c>
      <c r="L425" s="50"/>
      <c r="M425" s="51" t="str">
        <f t="shared" si="32"/>
        <v/>
      </c>
      <c r="N425" s="50"/>
      <c r="O425" s="52"/>
      <c r="P425" s="50"/>
      <c r="Q425" s="51"/>
      <c r="U425" s="13" t="str">
        <f t="shared" si="33"/>
        <v/>
      </c>
      <c r="V425" s="13" t="str">
        <f>IF(ISERROR(MATCH($U425,$U$11:U424,0))=TRUE,U425,"")</f>
        <v/>
      </c>
      <c r="W425" s="13" t="str">
        <f t="shared" si="35"/>
        <v/>
      </c>
      <c r="X425" s="13" t="str">
        <f t="shared" si="34"/>
        <v/>
      </c>
    </row>
    <row r="426" spans="2:24" ht="12.4" thickTop="1" x14ac:dyDescent="0.25">
      <c r="B426" s="58"/>
      <c r="C426" s="1"/>
      <c r="D426" s="2"/>
      <c r="E426" s="3"/>
      <c r="F426" s="2"/>
      <c r="G426" s="4"/>
      <c r="H426" s="2"/>
      <c r="I426" s="3"/>
      <c r="J426" s="38"/>
      <c r="K426" s="40" t="str">
        <f t="shared" si="31"/>
        <v/>
      </c>
      <c r="L426" s="38"/>
      <c r="M426" s="39" t="str">
        <f t="shared" si="32"/>
        <v/>
      </c>
      <c r="N426" s="38"/>
      <c r="O426" s="40"/>
      <c r="P426" s="38"/>
      <c r="Q426" s="39"/>
      <c r="U426" s="13" t="str">
        <f t="shared" si="33"/>
        <v/>
      </c>
      <c r="V426" s="13" t="str">
        <f>IF(ISERROR(MATCH($U426,$U$11:U425,0))=TRUE,U426,"")</f>
        <v/>
      </c>
      <c r="W426" s="13" t="str">
        <f t="shared" si="35"/>
        <v/>
      </c>
      <c r="X426" s="13" t="str">
        <f t="shared" si="34"/>
        <v/>
      </c>
    </row>
    <row r="427" spans="2:24" ht="11.85" x14ac:dyDescent="0.25">
      <c r="B427" s="56"/>
      <c r="C427" s="5"/>
      <c r="D427" s="6"/>
      <c r="E427" s="7"/>
      <c r="F427" s="6"/>
      <c r="G427" s="8"/>
      <c r="H427" s="6"/>
      <c r="I427" s="7"/>
      <c r="J427" s="44"/>
      <c r="K427" s="46" t="str">
        <f t="shared" si="31"/>
        <v/>
      </c>
      <c r="L427" s="44"/>
      <c r="M427" s="45" t="str">
        <f t="shared" si="32"/>
        <v/>
      </c>
      <c r="N427" s="44"/>
      <c r="O427" s="46"/>
      <c r="P427" s="44"/>
      <c r="Q427" s="45"/>
      <c r="U427" s="13" t="str">
        <f t="shared" si="33"/>
        <v/>
      </c>
      <c r="V427" s="13" t="str">
        <f>IF(ISERROR(MATCH($U427,$U$11:U426,0))=TRUE,U427,"")</f>
        <v/>
      </c>
      <c r="W427" s="13" t="str">
        <f t="shared" si="35"/>
        <v/>
      </c>
      <c r="X427" s="13" t="str">
        <f t="shared" si="34"/>
        <v/>
      </c>
    </row>
    <row r="428" spans="2:24" ht="12.4" thickBot="1" x14ac:dyDescent="0.3">
      <c r="B428" s="57"/>
      <c r="C428" s="9"/>
      <c r="D428" s="10"/>
      <c r="E428" s="11"/>
      <c r="F428" s="10"/>
      <c r="G428" s="12"/>
      <c r="H428" s="10"/>
      <c r="I428" s="11"/>
      <c r="J428" s="50"/>
      <c r="K428" s="52" t="str">
        <f t="shared" si="31"/>
        <v/>
      </c>
      <c r="L428" s="50"/>
      <c r="M428" s="51" t="str">
        <f t="shared" si="32"/>
        <v/>
      </c>
      <c r="N428" s="50"/>
      <c r="O428" s="52"/>
      <c r="P428" s="50"/>
      <c r="Q428" s="51"/>
      <c r="U428" s="13" t="str">
        <f t="shared" si="33"/>
        <v/>
      </c>
      <c r="V428" s="13" t="str">
        <f>IF(ISERROR(MATCH($U428,$U$11:U427,0))=TRUE,U428,"")</f>
        <v/>
      </c>
      <c r="W428" s="13" t="str">
        <f t="shared" si="35"/>
        <v/>
      </c>
      <c r="X428" s="13" t="str">
        <f t="shared" si="34"/>
        <v/>
      </c>
    </row>
    <row r="429" spans="2:24" ht="12.4" thickTop="1" x14ac:dyDescent="0.25">
      <c r="B429" s="58"/>
      <c r="C429" s="1"/>
      <c r="D429" s="2"/>
      <c r="E429" s="3"/>
      <c r="F429" s="2"/>
      <c r="G429" s="4"/>
      <c r="H429" s="2"/>
      <c r="I429" s="3"/>
      <c r="J429" s="38"/>
      <c r="K429" s="40" t="str">
        <f t="shared" si="31"/>
        <v/>
      </c>
      <c r="L429" s="38"/>
      <c r="M429" s="39" t="str">
        <f t="shared" si="32"/>
        <v/>
      </c>
      <c r="N429" s="38"/>
      <c r="O429" s="40"/>
      <c r="P429" s="38"/>
      <c r="Q429" s="39"/>
      <c r="U429" s="13" t="str">
        <f t="shared" si="33"/>
        <v/>
      </c>
      <c r="V429" s="13" t="str">
        <f>IF(ISERROR(MATCH($U429,$U$11:U428,0))=TRUE,U429,"")</f>
        <v/>
      </c>
      <c r="W429" s="13" t="str">
        <f t="shared" si="35"/>
        <v/>
      </c>
      <c r="X429" s="13" t="str">
        <f t="shared" si="34"/>
        <v/>
      </c>
    </row>
    <row r="430" spans="2:24" ht="11.85" x14ac:dyDescent="0.25">
      <c r="B430" s="56"/>
      <c r="C430" s="5"/>
      <c r="D430" s="6"/>
      <c r="E430" s="7"/>
      <c r="F430" s="6"/>
      <c r="G430" s="8"/>
      <c r="H430" s="6"/>
      <c r="I430" s="7"/>
      <c r="J430" s="44"/>
      <c r="K430" s="46" t="str">
        <f t="shared" si="31"/>
        <v/>
      </c>
      <c r="L430" s="44"/>
      <c r="M430" s="45" t="str">
        <f t="shared" si="32"/>
        <v/>
      </c>
      <c r="N430" s="44"/>
      <c r="O430" s="46"/>
      <c r="P430" s="44"/>
      <c r="Q430" s="45"/>
      <c r="U430" s="13" t="str">
        <f t="shared" si="33"/>
        <v/>
      </c>
      <c r="V430" s="13" t="str">
        <f>IF(ISERROR(MATCH($U430,$U$11:U429,0))=TRUE,U430,"")</f>
        <v/>
      </c>
      <c r="W430" s="13" t="str">
        <f t="shared" si="35"/>
        <v/>
      </c>
      <c r="X430" s="13" t="str">
        <f t="shared" si="34"/>
        <v/>
      </c>
    </row>
    <row r="431" spans="2:24" ht="12.4" thickBot="1" x14ac:dyDescent="0.3">
      <c r="B431" s="57"/>
      <c r="C431" s="9"/>
      <c r="D431" s="10"/>
      <c r="E431" s="11"/>
      <c r="F431" s="10"/>
      <c r="G431" s="12"/>
      <c r="H431" s="10"/>
      <c r="I431" s="11"/>
      <c r="J431" s="50"/>
      <c r="K431" s="52" t="str">
        <f t="shared" si="31"/>
        <v/>
      </c>
      <c r="L431" s="50"/>
      <c r="M431" s="51" t="str">
        <f t="shared" si="32"/>
        <v/>
      </c>
      <c r="N431" s="50"/>
      <c r="O431" s="52"/>
      <c r="P431" s="50"/>
      <c r="Q431" s="51"/>
      <c r="U431" s="13" t="str">
        <f t="shared" si="33"/>
        <v/>
      </c>
      <c r="V431" s="13" t="str">
        <f>IF(ISERROR(MATCH($U431,$U$11:U430,0))=TRUE,U431,"")</f>
        <v/>
      </c>
      <c r="W431" s="13" t="str">
        <f t="shared" si="35"/>
        <v/>
      </c>
      <c r="X431" s="13" t="str">
        <f t="shared" si="34"/>
        <v/>
      </c>
    </row>
    <row r="432" spans="2:24" ht="12.4" thickTop="1" x14ac:dyDescent="0.25">
      <c r="B432" s="58"/>
      <c r="C432" s="1"/>
      <c r="D432" s="2"/>
      <c r="E432" s="3"/>
      <c r="F432" s="2"/>
      <c r="G432" s="4"/>
      <c r="H432" s="2"/>
      <c r="I432" s="3"/>
      <c r="J432" s="38"/>
      <c r="K432" s="40" t="str">
        <f t="shared" si="31"/>
        <v/>
      </c>
      <c r="L432" s="38"/>
      <c r="M432" s="39" t="str">
        <f t="shared" si="32"/>
        <v/>
      </c>
      <c r="N432" s="38"/>
      <c r="O432" s="40"/>
      <c r="P432" s="38"/>
      <c r="Q432" s="39"/>
      <c r="U432" s="13" t="str">
        <f t="shared" si="33"/>
        <v/>
      </c>
      <c r="V432" s="13" t="str">
        <f>IF(ISERROR(MATCH($U432,$U$11:U431,0))=TRUE,U432,"")</f>
        <v/>
      </c>
      <c r="W432" s="13" t="str">
        <f t="shared" si="35"/>
        <v/>
      </c>
      <c r="X432" s="13" t="str">
        <f t="shared" si="34"/>
        <v/>
      </c>
    </row>
    <row r="433" spans="2:24" ht="11.85" x14ac:dyDescent="0.25">
      <c r="B433" s="56"/>
      <c r="C433" s="5"/>
      <c r="D433" s="6"/>
      <c r="E433" s="7"/>
      <c r="F433" s="6"/>
      <c r="G433" s="8"/>
      <c r="H433" s="6"/>
      <c r="I433" s="7"/>
      <c r="J433" s="44"/>
      <c r="K433" s="46" t="str">
        <f t="shared" si="31"/>
        <v/>
      </c>
      <c r="L433" s="44"/>
      <c r="M433" s="45" t="str">
        <f t="shared" si="32"/>
        <v/>
      </c>
      <c r="N433" s="44"/>
      <c r="O433" s="46"/>
      <c r="P433" s="44"/>
      <c r="Q433" s="45"/>
      <c r="U433" s="13" t="str">
        <f t="shared" si="33"/>
        <v/>
      </c>
      <c r="V433" s="13" t="str">
        <f>IF(ISERROR(MATCH($U433,$U$11:U432,0))=TRUE,U433,"")</f>
        <v/>
      </c>
      <c r="W433" s="13" t="str">
        <f t="shared" si="35"/>
        <v/>
      </c>
      <c r="X433" s="13" t="str">
        <f t="shared" si="34"/>
        <v/>
      </c>
    </row>
    <row r="434" spans="2:24" ht="12.4" thickBot="1" x14ac:dyDescent="0.3">
      <c r="B434" s="57"/>
      <c r="C434" s="9"/>
      <c r="D434" s="10"/>
      <c r="E434" s="11"/>
      <c r="F434" s="10"/>
      <c r="G434" s="12"/>
      <c r="H434" s="10"/>
      <c r="I434" s="11"/>
      <c r="J434" s="50"/>
      <c r="K434" s="52" t="str">
        <f t="shared" si="31"/>
        <v/>
      </c>
      <c r="L434" s="50"/>
      <c r="M434" s="51" t="str">
        <f t="shared" si="32"/>
        <v/>
      </c>
      <c r="N434" s="50"/>
      <c r="O434" s="52"/>
      <c r="P434" s="50"/>
      <c r="Q434" s="51"/>
      <c r="U434" s="13" t="str">
        <f t="shared" si="33"/>
        <v/>
      </c>
      <c r="V434" s="13" t="str">
        <f>IF(ISERROR(MATCH($U434,$U$11:U433,0))=TRUE,U434,"")</f>
        <v/>
      </c>
      <c r="W434" s="13" t="str">
        <f t="shared" si="35"/>
        <v/>
      </c>
      <c r="X434" s="13" t="str">
        <f t="shared" si="34"/>
        <v/>
      </c>
    </row>
    <row r="435" spans="2:24" ht="12.4" thickTop="1" x14ac:dyDescent="0.25">
      <c r="B435" s="58"/>
      <c r="C435" s="1"/>
      <c r="D435" s="2"/>
      <c r="E435" s="3"/>
      <c r="F435" s="2"/>
      <c r="G435" s="4"/>
      <c r="H435" s="2"/>
      <c r="I435" s="3"/>
      <c r="J435" s="38"/>
      <c r="K435" s="40" t="str">
        <f t="shared" si="31"/>
        <v/>
      </c>
      <c r="L435" s="38"/>
      <c r="M435" s="39" t="str">
        <f t="shared" si="32"/>
        <v/>
      </c>
      <c r="N435" s="38"/>
      <c r="O435" s="40"/>
      <c r="P435" s="38"/>
      <c r="Q435" s="39"/>
      <c r="U435" s="13" t="str">
        <f t="shared" si="33"/>
        <v/>
      </c>
      <c r="V435" s="13" t="str">
        <f>IF(ISERROR(MATCH($U435,$U$11:U434,0))=TRUE,U435,"")</f>
        <v/>
      </c>
      <c r="W435" s="13" t="str">
        <f t="shared" si="35"/>
        <v/>
      </c>
      <c r="X435" s="13" t="str">
        <f t="shared" si="34"/>
        <v/>
      </c>
    </row>
    <row r="436" spans="2:24" ht="11.85" x14ac:dyDescent="0.25">
      <c r="B436" s="56"/>
      <c r="C436" s="5"/>
      <c r="D436" s="6"/>
      <c r="E436" s="7"/>
      <c r="F436" s="6"/>
      <c r="G436" s="8"/>
      <c r="H436" s="6"/>
      <c r="I436" s="7"/>
      <c r="J436" s="44"/>
      <c r="K436" s="46" t="str">
        <f t="shared" si="31"/>
        <v/>
      </c>
      <c r="L436" s="44"/>
      <c r="M436" s="45" t="str">
        <f t="shared" si="32"/>
        <v/>
      </c>
      <c r="N436" s="44"/>
      <c r="O436" s="46"/>
      <c r="P436" s="44"/>
      <c r="Q436" s="45"/>
      <c r="U436" s="13" t="str">
        <f t="shared" si="33"/>
        <v/>
      </c>
      <c r="V436" s="13" t="str">
        <f>IF(ISERROR(MATCH($U436,$U$11:U435,0))=TRUE,U436,"")</f>
        <v/>
      </c>
      <c r="W436" s="13" t="str">
        <f t="shared" si="35"/>
        <v/>
      </c>
      <c r="X436" s="13" t="str">
        <f t="shared" si="34"/>
        <v/>
      </c>
    </row>
    <row r="437" spans="2:24" ht="12.4" thickBot="1" x14ac:dyDescent="0.3">
      <c r="B437" s="57"/>
      <c r="C437" s="9"/>
      <c r="D437" s="10"/>
      <c r="E437" s="11"/>
      <c r="F437" s="10"/>
      <c r="G437" s="12"/>
      <c r="H437" s="10"/>
      <c r="I437" s="11"/>
      <c r="J437" s="50"/>
      <c r="K437" s="52" t="str">
        <f t="shared" si="31"/>
        <v/>
      </c>
      <c r="L437" s="50"/>
      <c r="M437" s="51" t="str">
        <f t="shared" si="32"/>
        <v/>
      </c>
      <c r="N437" s="50"/>
      <c r="O437" s="52"/>
      <c r="P437" s="50"/>
      <c r="Q437" s="51"/>
      <c r="U437" s="13" t="str">
        <f t="shared" si="33"/>
        <v/>
      </c>
      <c r="V437" s="13" t="str">
        <f>IF(ISERROR(MATCH($U437,$U$11:U436,0))=TRUE,U437,"")</f>
        <v/>
      </c>
      <c r="W437" s="13" t="str">
        <f t="shared" si="35"/>
        <v/>
      </c>
      <c r="X437" s="13" t="str">
        <f t="shared" si="34"/>
        <v/>
      </c>
    </row>
    <row r="438" spans="2:24" ht="12.4" thickTop="1" x14ac:dyDescent="0.25">
      <c r="B438" s="58"/>
      <c r="C438" s="1"/>
      <c r="D438" s="2"/>
      <c r="E438" s="3"/>
      <c r="F438" s="2"/>
      <c r="G438" s="4"/>
      <c r="H438" s="2"/>
      <c r="I438" s="3"/>
      <c r="J438" s="38"/>
      <c r="K438" s="40" t="str">
        <f t="shared" si="31"/>
        <v/>
      </c>
      <c r="L438" s="38"/>
      <c r="M438" s="39" t="str">
        <f t="shared" si="32"/>
        <v/>
      </c>
      <c r="N438" s="38"/>
      <c r="O438" s="40"/>
      <c r="P438" s="38"/>
      <c r="Q438" s="39"/>
      <c r="U438" s="13" t="str">
        <f t="shared" si="33"/>
        <v/>
      </c>
      <c r="V438" s="13" t="str">
        <f>IF(ISERROR(MATCH($U438,$U$11:U437,0))=TRUE,U438,"")</f>
        <v/>
      </c>
      <c r="W438" s="13" t="str">
        <f t="shared" si="35"/>
        <v/>
      </c>
      <c r="X438" s="13" t="str">
        <f t="shared" si="34"/>
        <v/>
      </c>
    </row>
    <row r="439" spans="2:24" ht="11.85" x14ac:dyDescent="0.25">
      <c r="B439" s="56"/>
      <c r="C439" s="5"/>
      <c r="D439" s="6"/>
      <c r="E439" s="7"/>
      <c r="F439" s="6"/>
      <c r="G439" s="8"/>
      <c r="H439" s="6"/>
      <c r="I439" s="7"/>
      <c r="J439" s="44"/>
      <c r="K439" s="46" t="str">
        <f t="shared" si="31"/>
        <v/>
      </c>
      <c r="L439" s="44"/>
      <c r="M439" s="45" t="str">
        <f t="shared" si="32"/>
        <v/>
      </c>
      <c r="N439" s="44"/>
      <c r="O439" s="46"/>
      <c r="P439" s="44"/>
      <c r="Q439" s="45"/>
      <c r="U439" s="13" t="str">
        <f t="shared" si="33"/>
        <v/>
      </c>
      <c r="V439" s="13" t="str">
        <f>IF(ISERROR(MATCH($U439,$U$11:U438,0))=TRUE,U439,"")</f>
        <v/>
      </c>
      <c r="W439" s="13" t="str">
        <f t="shared" si="35"/>
        <v/>
      </c>
      <c r="X439" s="13" t="str">
        <f t="shared" si="34"/>
        <v/>
      </c>
    </row>
    <row r="440" spans="2:24" ht="12.4" thickBot="1" x14ac:dyDescent="0.3">
      <c r="B440" s="57"/>
      <c r="C440" s="9"/>
      <c r="D440" s="10"/>
      <c r="E440" s="11"/>
      <c r="F440" s="10"/>
      <c r="G440" s="12"/>
      <c r="H440" s="10"/>
      <c r="I440" s="11"/>
      <c r="J440" s="50"/>
      <c r="K440" s="52" t="str">
        <f t="shared" si="31"/>
        <v/>
      </c>
      <c r="L440" s="50"/>
      <c r="M440" s="51" t="str">
        <f t="shared" si="32"/>
        <v/>
      </c>
      <c r="N440" s="50"/>
      <c r="O440" s="52"/>
      <c r="P440" s="50"/>
      <c r="Q440" s="51"/>
      <c r="U440" s="13" t="str">
        <f t="shared" si="33"/>
        <v/>
      </c>
      <c r="V440" s="13" t="str">
        <f>IF(ISERROR(MATCH($U440,$U$11:U439,0))=TRUE,U440,"")</f>
        <v/>
      </c>
      <c r="W440" s="13" t="str">
        <f t="shared" si="35"/>
        <v/>
      </c>
      <c r="X440" s="13" t="str">
        <f t="shared" si="34"/>
        <v/>
      </c>
    </row>
    <row r="441" spans="2:24" ht="12.4" thickTop="1" x14ac:dyDescent="0.25">
      <c r="B441" s="58"/>
      <c r="C441" s="1"/>
      <c r="D441" s="2"/>
      <c r="E441" s="3"/>
      <c r="F441" s="2"/>
      <c r="G441" s="4"/>
      <c r="H441" s="2"/>
      <c r="I441" s="3"/>
      <c r="J441" s="38"/>
      <c r="K441" s="40" t="str">
        <f t="shared" si="31"/>
        <v/>
      </c>
      <c r="L441" s="38"/>
      <c r="M441" s="39" t="str">
        <f t="shared" si="32"/>
        <v/>
      </c>
      <c r="N441" s="38"/>
      <c r="O441" s="40"/>
      <c r="P441" s="38"/>
      <c r="Q441" s="39"/>
      <c r="U441" s="13" t="str">
        <f t="shared" si="33"/>
        <v/>
      </c>
      <c r="V441" s="13" t="str">
        <f>IF(ISERROR(MATCH($U441,$U$11:U440,0))=TRUE,U441,"")</f>
        <v/>
      </c>
      <c r="W441" s="13" t="str">
        <f t="shared" si="35"/>
        <v/>
      </c>
      <c r="X441" s="13" t="str">
        <f t="shared" si="34"/>
        <v/>
      </c>
    </row>
    <row r="442" spans="2:24" ht="11.85" x14ac:dyDescent="0.25">
      <c r="B442" s="56"/>
      <c r="C442" s="5"/>
      <c r="D442" s="6"/>
      <c r="E442" s="7"/>
      <c r="F442" s="6"/>
      <c r="G442" s="8"/>
      <c r="H442" s="6"/>
      <c r="I442" s="7"/>
      <c r="J442" s="44"/>
      <c r="K442" s="46" t="str">
        <f t="shared" si="31"/>
        <v/>
      </c>
      <c r="L442" s="44"/>
      <c r="M442" s="45" t="str">
        <f t="shared" si="32"/>
        <v/>
      </c>
      <c r="N442" s="44"/>
      <c r="O442" s="46"/>
      <c r="P442" s="44"/>
      <c r="Q442" s="45"/>
      <c r="U442" s="13" t="str">
        <f t="shared" si="33"/>
        <v/>
      </c>
      <c r="V442" s="13" t="str">
        <f>IF(ISERROR(MATCH($U442,$U$11:U441,0))=TRUE,U442,"")</f>
        <v/>
      </c>
      <c r="W442" s="13" t="str">
        <f t="shared" si="35"/>
        <v/>
      </c>
      <c r="X442" s="13" t="str">
        <f t="shared" si="34"/>
        <v/>
      </c>
    </row>
    <row r="443" spans="2:24" ht="12.4" thickBot="1" x14ac:dyDescent="0.3">
      <c r="B443" s="57"/>
      <c r="C443" s="9"/>
      <c r="D443" s="10"/>
      <c r="E443" s="11"/>
      <c r="F443" s="10"/>
      <c r="G443" s="12"/>
      <c r="H443" s="10"/>
      <c r="I443" s="11"/>
      <c r="J443" s="50"/>
      <c r="K443" s="52" t="str">
        <f t="shared" si="31"/>
        <v/>
      </c>
      <c r="L443" s="50"/>
      <c r="M443" s="51" t="str">
        <f t="shared" si="32"/>
        <v/>
      </c>
      <c r="N443" s="50"/>
      <c r="O443" s="52"/>
      <c r="P443" s="50"/>
      <c r="Q443" s="51"/>
      <c r="U443" s="13" t="str">
        <f t="shared" si="33"/>
        <v/>
      </c>
      <c r="V443" s="13" t="str">
        <f>IF(ISERROR(MATCH($U443,$U$11:U442,0))=TRUE,U443,"")</f>
        <v/>
      </c>
      <c r="W443" s="13" t="str">
        <f t="shared" si="35"/>
        <v/>
      </c>
      <c r="X443" s="13" t="str">
        <f t="shared" si="34"/>
        <v/>
      </c>
    </row>
    <row r="444" spans="2:24" ht="12.4" thickTop="1" x14ac:dyDescent="0.25">
      <c r="B444" s="58"/>
      <c r="C444" s="1"/>
      <c r="D444" s="2"/>
      <c r="E444" s="3"/>
      <c r="F444" s="2"/>
      <c r="G444" s="4"/>
      <c r="H444" s="2"/>
      <c r="I444" s="3"/>
      <c r="J444" s="38"/>
      <c r="K444" s="40" t="str">
        <f t="shared" si="31"/>
        <v/>
      </c>
      <c r="L444" s="38"/>
      <c r="M444" s="39" t="str">
        <f t="shared" si="32"/>
        <v/>
      </c>
      <c r="N444" s="38"/>
      <c r="O444" s="40"/>
      <c r="P444" s="38"/>
      <c r="Q444" s="39"/>
      <c r="U444" s="13" t="str">
        <f t="shared" si="33"/>
        <v/>
      </c>
      <c r="V444" s="13" t="str">
        <f>IF(ISERROR(MATCH($U444,$U$11:U443,0))=TRUE,U444,"")</f>
        <v/>
      </c>
      <c r="W444" s="13" t="str">
        <f t="shared" si="35"/>
        <v/>
      </c>
      <c r="X444" s="13" t="str">
        <f t="shared" si="34"/>
        <v/>
      </c>
    </row>
    <row r="445" spans="2:24" ht="11.85" x14ac:dyDescent="0.25">
      <c r="B445" s="56"/>
      <c r="C445" s="5"/>
      <c r="D445" s="6"/>
      <c r="E445" s="7"/>
      <c r="F445" s="6"/>
      <c r="G445" s="8"/>
      <c r="H445" s="6"/>
      <c r="I445" s="7"/>
      <c r="J445" s="44"/>
      <c r="K445" s="46" t="str">
        <f t="shared" si="31"/>
        <v/>
      </c>
      <c r="L445" s="44"/>
      <c r="M445" s="45" t="str">
        <f t="shared" si="32"/>
        <v/>
      </c>
      <c r="N445" s="44"/>
      <c r="O445" s="46"/>
      <c r="P445" s="44"/>
      <c r="Q445" s="45"/>
      <c r="U445" s="13" t="str">
        <f t="shared" si="33"/>
        <v/>
      </c>
      <c r="V445" s="13" t="str">
        <f>IF(ISERROR(MATCH($U445,$U$11:U444,0))=TRUE,U445,"")</f>
        <v/>
      </c>
      <c r="W445" s="13" t="str">
        <f t="shared" si="35"/>
        <v/>
      </c>
      <c r="X445" s="13" t="str">
        <f t="shared" si="34"/>
        <v/>
      </c>
    </row>
    <row r="446" spans="2:24" ht="12.4" thickBot="1" x14ac:dyDescent="0.3">
      <c r="B446" s="57"/>
      <c r="C446" s="9"/>
      <c r="D446" s="10"/>
      <c r="E446" s="11"/>
      <c r="F446" s="10"/>
      <c r="G446" s="12"/>
      <c r="H446" s="10"/>
      <c r="I446" s="11"/>
      <c r="J446" s="50"/>
      <c r="K446" s="52" t="str">
        <f t="shared" si="31"/>
        <v/>
      </c>
      <c r="L446" s="50"/>
      <c r="M446" s="51" t="str">
        <f t="shared" si="32"/>
        <v/>
      </c>
      <c r="N446" s="50"/>
      <c r="O446" s="52"/>
      <c r="P446" s="50"/>
      <c r="Q446" s="51"/>
      <c r="U446" s="13" t="str">
        <f t="shared" si="33"/>
        <v/>
      </c>
      <c r="V446" s="13" t="str">
        <f>IF(ISERROR(MATCH($U446,$U$11:U445,0))=TRUE,U446,"")</f>
        <v/>
      </c>
      <c r="W446" s="13" t="str">
        <f t="shared" si="35"/>
        <v/>
      </c>
      <c r="X446" s="13" t="str">
        <f t="shared" si="34"/>
        <v/>
      </c>
    </row>
    <row r="447" spans="2:24" ht="12.4" thickTop="1" x14ac:dyDescent="0.25">
      <c r="B447" s="58"/>
      <c r="C447" s="1"/>
      <c r="D447" s="2"/>
      <c r="E447" s="3"/>
      <c r="F447" s="2"/>
      <c r="G447" s="4"/>
      <c r="H447" s="2"/>
      <c r="I447" s="3"/>
      <c r="J447" s="38"/>
      <c r="K447" s="40" t="str">
        <f t="shared" si="31"/>
        <v/>
      </c>
      <c r="L447" s="38"/>
      <c r="M447" s="39" t="str">
        <f t="shared" si="32"/>
        <v/>
      </c>
      <c r="N447" s="38"/>
      <c r="O447" s="40"/>
      <c r="P447" s="38"/>
      <c r="Q447" s="39"/>
      <c r="U447" s="13" t="str">
        <f t="shared" si="33"/>
        <v/>
      </c>
      <c r="V447" s="13" t="str">
        <f>IF(ISERROR(MATCH($U447,$U$11:U446,0))=TRUE,U447,"")</f>
        <v/>
      </c>
      <c r="W447" s="13" t="str">
        <f t="shared" si="35"/>
        <v/>
      </c>
      <c r="X447" s="13" t="str">
        <f t="shared" si="34"/>
        <v/>
      </c>
    </row>
    <row r="448" spans="2:24" ht="11.85" x14ac:dyDescent="0.25">
      <c r="B448" s="56"/>
      <c r="C448" s="5"/>
      <c r="D448" s="6"/>
      <c r="E448" s="7"/>
      <c r="F448" s="6"/>
      <c r="G448" s="8"/>
      <c r="H448" s="6"/>
      <c r="I448" s="7"/>
      <c r="J448" s="44"/>
      <c r="K448" s="46" t="str">
        <f t="shared" si="31"/>
        <v/>
      </c>
      <c r="L448" s="44"/>
      <c r="M448" s="45" t="str">
        <f t="shared" si="32"/>
        <v/>
      </c>
      <c r="N448" s="44"/>
      <c r="O448" s="46"/>
      <c r="P448" s="44"/>
      <c r="Q448" s="45"/>
      <c r="U448" s="13" t="str">
        <f t="shared" si="33"/>
        <v/>
      </c>
      <c r="V448" s="13" t="str">
        <f>IF(ISERROR(MATCH($U448,$U$11:U447,0))=TRUE,U448,"")</f>
        <v/>
      </c>
      <c r="W448" s="13" t="str">
        <f t="shared" si="35"/>
        <v/>
      </c>
      <c r="X448" s="13" t="str">
        <f t="shared" si="34"/>
        <v/>
      </c>
    </row>
    <row r="449" spans="2:24" ht="12.4" thickBot="1" x14ac:dyDescent="0.3">
      <c r="B449" s="57"/>
      <c r="C449" s="9"/>
      <c r="D449" s="10"/>
      <c r="E449" s="11"/>
      <c r="F449" s="10"/>
      <c r="G449" s="12"/>
      <c r="H449" s="10"/>
      <c r="I449" s="11"/>
      <c r="J449" s="50"/>
      <c r="K449" s="52" t="str">
        <f t="shared" si="31"/>
        <v/>
      </c>
      <c r="L449" s="50"/>
      <c r="M449" s="51" t="str">
        <f t="shared" si="32"/>
        <v/>
      </c>
      <c r="N449" s="50"/>
      <c r="O449" s="52"/>
      <c r="P449" s="50"/>
      <c r="Q449" s="51"/>
      <c r="U449" s="13" t="str">
        <f t="shared" si="33"/>
        <v/>
      </c>
      <c r="V449" s="13" t="str">
        <f>IF(ISERROR(MATCH($U449,$U$11:U448,0))=TRUE,U449,"")</f>
        <v/>
      </c>
      <c r="W449" s="13" t="str">
        <f t="shared" si="35"/>
        <v/>
      </c>
      <c r="X449" s="13" t="str">
        <f t="shared" si="34"/>
        <v/>
      </c>
    </row>
    <row r="450" spans="2:24" ht="12.4" thickTop="1" x14ac:dyDescent="0.25">
      <c r="B450" s="58"/>
      <c r="C450" s="1"/>
      <c r="D450" s="2"/>
      <c r="E450" s="3"/>
      <c r="F450" s="2"/>
      <c r="G450" s="4"/>
      <c r="H450" s="2"/>
      <c r="I450" s="3"/>
      <c r="J450" s="38"/>
      <c r="K450" s="40" t="str">
        <f t="shared" si="31"/>
        <v/>
      </c>
      <c r="L450" s="38"/>
      <c r="M450" s="39" t="str">
        <f t="shared" si="32"/>
        <v/>
      </c>
      <c r="N450" s="38"/>
      <c r="O450" s="40"/>
      <c r="P450" s="38"/>
      <c r="Q450" s="39"/>
      <c r="U450" s="13" t="str">
        <f t="shared" si="33"/>
        <v/>
      </c>
      <c r="V450" s="13" t="str">
        <f>IF(ISERROR(MATCH($U450,$U$11:U449,0))=TRUE,U450,"")</f>
        <v/>
      </c>
      <c r="W450" s="13" t="str">
        <f t="shared" si="35"/>
        <v/>
      </c>
      <c r="X450" s="13" t="str">
        <f t="shared" si="34"/>
        <v/>
      </c>
    </row>
    <row r="451" spans="2:24" ht="11.85" x14ac:dyDescent="0.25">
      <c r="B451" s="56"/>
      <c r="C451" s="5"/>
      <c r="D451" s="6"/>
      <c r="E451" s="7"/>
      <c r="F451" s="6"/>
      <c r="G451" s="8"/>
      <c r="H451" s="6"/>
      <c r="I451" s="7"/>
      <c r="J451" s="44"/>
      <c r="K451" s="46" t="str">
        <f t="shared" si="31"/>
        <v/>
      </c>
      <c r="L451" s="44"/>
      <c r="M451" s="45" t="str">
        <f t="shared" si="32"/>
        <v/>
      </c>
      <c r="N451" s="44"/>
      <c r="O451" s="46"/>
      <c r="P451" s="44"/>
      <c r="Q451" s="45"/>
      <c r="U451" s="13" t="str">
        <f t="shared" si="33"/>
        <v/>
      </c>
      <c r="V451" s="13" t="str">
        <f>IF(ISERROR(MATCH($U451,$U$11:U450,0))=TRUE,U451,"")</f>
        <v/>
      </c>
      <c r="W451" s="13" t="str">
        <f t="shared" si="35"/>
        <v/>
      </c>
      <c r="X451" s="13" t="str">
        <f t="shared" si="34"/>
        <v/>
      </c>
    </row>
    <row r="452" spans="2:24" ht="12.4" thickBot="1" x14ac:dyDescent="0.3">
      <c r="B452" s="57"/>
      <c r="C452" s="9"/>
      <c r="D452" s="10"/>
      <c r="E452" s="11"/>
      <c r="F452" s="10"/>
      <c r="G452" s="12"/>
      <c r="H452" s="10"/>
      <c r="I452" s="11"/>
      <c r="J452" s="50"/>
      <c r="K452" s="52" t="str">
        <f t="shared" si="31"/>
        <v/>
      </c>
      <c r="L452" s="50"/>
      <c r="M452" s="51" t="str">
        <f t="shared" si="32"/>
        <v/>
      </c>
      <c r="N452" s="50"/>
      <c r="O452" s="52"/>
      <c r="P452" s="50"/>
      <c r="Q452" s="51"/>
      <c r="U452" s="13" t="str">
        <f t="shared" si="33"/>
        <v/>
      </c>
      <c r="V452" s="13" t="str">
        <f>IF(ISERROR(MATCH($U452,$U$11:U451,0))=TRUE,U452,"")</f>
        <v/>
      </c>
      <c r="W452" s="13" t="str">
        <f t="shared" si="35"/>
        <v/>
      </c>
      <c r="X452" s="13" t="str">
        <f t="shared" si="34"/>
        <v/>
      </c>
    </row>
    <row r="453" spans="2:24" ht="12.4" thickTop="1" x14ac:dyDescent="0.25">
      <c r="B453" s="58"/>
      <c r="C453" s="1"/>
      <c r="D453" s="2"/>
      <c r="E453" s="3"/>
      <c r="F453" s="2"/>
      <c r="G453" s="4"/>
      <c r="H453" s="2"/>
      <c r="I453" s="3"/>
      <c r="J453" s="38"/>
      <c r="K453" s="40" t="str">
        <f t="shared" si="31"/>
        <v/>
      </c>
      <c r="L453" s="38"/>
      <c r="M453" s="39" t="str">
        <f t="shared" si="32"/>
        <v/>
      </c>
      <c r="N453" s="38"/>
      <c r="O453" s="40"/>
      <c r="P453" s="38"/>
      <c r="Q453" s="39"/>
      <c r="U453" s="13" t="str">
        <f t="shared" si="33"/>
        <v/>
      </c>
      <c r="V453" s="13" t="str">
        <f>IF(ISERROR(MATCH($U453,$U$11:U452,0))=TRUE,U453,"")</f>
        <v/>
      </c>
      <c r="W453" s="13" t="str">
        <f t="shared" si="35"/>
        <v/>
      </c>
      <c r="X453" s="13" t="str">
        <f t="shared" si="34"/>
        <v/>
      </c>
    </row>
    <row r="454" spans="2:24" ht="11.85" x14ac:dyDescent="0.25">
      <c r="B454" s="56"/>
      <c r="C454" s="5"/>
      <c r="D454" s="6"/>
      <c r="E454" s="7"/>
      <c r="F454" s="6"/>
      <c r="G454" s="8"/>
      <c r="H454" s="6"/>
      <c r="I454" s="7"/>
      <c r="J454" s="44"/>
      <c r="K454" s="46" t="str">
        <f t="shared" si="31"/>
        <v/>
      </c>
      <c r="L454" s="44"/>
      <c r="M454" s="45" t="str">
        <f t="shared" si="32"/>
        <v/>
      </c>
      <c r="N454" s="44"/>
      <c r="O454" s="46"/>
      <c r="P454" s="44"/>
      <c r="Q454" s="45"/>
      <c r="U454" s="13" t="str">
        <f t="shared" si="33"/>
        <v/>
      </c>
      <c r="V454" s="13" t="str">
        <f>IF(ISERROR(MATCH($U454,$U$11:U453,0))=TRUE,U454,"")</f>
        <v/>
      </c>
      <c r="W454" s="13" t="str">
        <f t="shared" si="35"/>
        <v/>
      </c>
      <c r="X454" s="13" t="str">
        <f t="shared" si="34"/>
        <v/>
      </c>
    </row>
    <row r="455" spans="2:24" ht="12.4" thickBot="1" x14ac:dyDescent="0.3">
      <c r="B455" s="57"/>
      <c r="C455" s="9"/>
      <c r="D455" s="10"/>
      <c r="E455" s="11"/>
      <c r="F455" s="10"/>
      <c r="G455" s="12"/>
      <c r="H455" s="10"/>
      <c r="I455" s="11"/>
      <c r="J455" s="50"/>
      <c r="K455" s="52" t="str">
        <f t="shared" si="31"/>
        <v/>
      </c>
      <c r="L455" s="50"/>
      <c r="M455" s="51" t="str">
        <f t="shared" si="32"/>
        <v/>
      </c>
      <c r="N455" s="50"/>
      <c r="O455" s="52"/>
      <c r="P455" s="50"/>
      <c r="Q455" s="51"/>
      <c r="U455" s="13" t="str">
        <f t="shared" si="33"/>
        <v/>
      </c>
      <c r="V455" s="13" t="str">
        <f>IF(ISERROR(MATCH($U455,$U$11:U454,0))=TRUE,U455,"")</f>
        <v/>
      </c>
      <c r="W455" s="13" t="str">
        <f t="shared" si="35"/>
        <v/>
      </c>
      <c r="X455" s="13" t="str">
        <f t="shared" si="34"/>
        <v/>
      </c>
    </row>
    <row r="456" spans="2:24" ht="12.4" thickTop="1" x14ac:dyDescent="0.25">
      <c r="B456" s="58"/>
      <c r="C456" s="1"/>
      <c r="D456" s="2"/>
      <c r="E456" s="3"/>
      <c r="F456" s="2"/>
      <c r="G456" s="4"/>
      <c r="H456" s="2"/>
      <c r="I456" s="3"/>
      <c r="J456" s="38"/>
      <c r="K456" s="40" t="str">
        <f t="shared" si="31"/>
        <v/>
      </c>
      <c r="L456" s="38"/>
      <c r="M456" s="39" t="str">
        <f t="shared" si="32"/>
        <v/>
      </c>
      <c r="N456" s="38"/>
      <c r="O456" s="40"/>
      <c r="P456" s="38"/>
      <c r="Q456" s="39"/>
      <c r="U456" s="13" t="str">
        <f t="shared" si="33"/>
        <v/>
      </c>
      <c r="V456" s="13" t="str">
        <f>IF(ISERROR(MATCH($U456,$U$11:U455,0))=TRUE,U456,"")</f>
        <v/>
      </c>
      <c r="W456" s="13" t="str">
        <f t="shared" si="35"/>
        <v/>
      </c>
      <c r="X456" s="13" t="str">
        <f t="shared" si="34"/>
        <v/>
      </c>
    </row>
    <row r="457" spans="2:24" ht="11.85" x14ac:dyDescent="0.25">
      <c r="B457" s="56"/>
      <c r="C457" s="5"/>
      <c r="D457" s="6"/>
      <c r="E457" s="7"/>
      <c r="F457" s="6"/>
      <c r="G457" s="8"/>
      <c r="H457" s="6"/>
      <c r="I457" s="7"/>
      <c r="J457" s="44"/>
      <c r="K457" s="46" t="str">
        <f t="shared" si="31"/>
        <v/>
      </c>
      <c r="L457" s="44"/>
      <c r="M457" s="45" t="str">
        <f t="shared" si="32"/>
        <v/>
      </c>
      <c r="N457" s="44"/>
      <c r="O457" s="46"/>
      <c r="P457" s="44"/>
      <c r="Q457" s="45"/>
      <c r="U457" s="13" t="str">
        <f t="shared" si="33"/>
        <v/>
      </c>
      <c r="V457" s="13" t="str">
        <f>IF(ISERROR(MATCH($U457,$U$11:U456,0))=TRUE,U457,"")</f>
        <v/>
      </c>
      <c r="W457" s="13" t="str">
        <f t="shared" si="35"/>
        <v/>
      </c>
      <c r="X457" s="13" t="str">
        <f t="shared" si="34"/>
        <v/>
      </c>
    </row>
    <row r="458" spans="2:24" ht="12.4" thickBot="1" x14ac:dyDescent="0.3">
      <c r="B458" s="57"/>
      <c r="C458" s="9"/>
      <c r="D458" s="10"/>
      <c r="E458" s="11"/>
      <c r="F458" s="10"/>
      <c r="G458" s="12"/>
      <c r="H458" s="10"/>
      <c r="I458" s="11"/>
      <c r="J458" s="50"/>
      <c r="K458" s="52" t="str">
        <f t="shared" si="31"/>
        <v/>
      </c>
      <c r="L458" s="50"/>
      <c r="M458" s="51" t="str">
        <f t="shared" si="32"/>
        <v/>
      </c>
      <c r="N458" s="50"/>
      <c r="O458" s="52"/>
      <c r="P458" s="50"/>
      <c r="Q458" s="51"/>
      <c r="U458" s="13" t="str">
        <f t="shared" si="33"/>
        <v/>
      </c>
      <c r="V458" s="13" t="str">
        <f>IF(ISERROR(MATCH($U458,$U$11:U457,0))=TRUE,U458,"")</f>
        <v/>
      </c>
      <c r="W458" s="13" t="str">
        <f t="shared" si="35"/>
        <v/>
      </c>
      <c r="X458" s="13" t="str">
        <f t="shared" si="34"/>
        <v/>
      </c>
    </row>
    <row r="459" spans="2:24" ht="12.4" thickTop="1" x14ac:dyDescent="0.25">
      <c r="B459" s="58"/>
      <c r="C459" s="1"/>
      <c r="D459" s="2"/>
      <c r="E459" s="3"/>
      <c r="F459" s="2"/>
      <c r="G459" s="4"/>
      <c r="H459" s="2"/>
      <c r="I459" s="3"/>
      <c r="J459" s="38"/>
      <c r="K459" s="40" t="str">
        <f t="shared" si="31"/>
        <v/>
      </c>
      <c r="L459" s="38"/>
      <c r="M459" s="39" t="str">
        <f t="shared" si="32"/>
        <v/>
      </c>
      <c r="N459" s="38"/>
      <c r="O459" s="40"/>
      <c r="P459" s="38"/>
      <c r="Q459" s="39"/>
      <c r="U459" s="13" t="str">
        <f t="shared" si="33"/>
        <v/>
      </c>
      <c r="V459" s="13" t="str">
        <f>IF(ISERROR(MATCH($U459,$U$11:U458,0))=TRUE,U459,"")</f>
        <v/>
      </c>
      <c r="W459" s="13" t="str">
        <f t="shared" si="35"/>
        <v/>
      </c>
      <c r="X459" s="13" t="str">
        <f t="shared" si="34"/>
        <v/>
      </c>
    </row>
    <row r="460" spans="2:24" ht="11.85" x14ac:dyDescent="0.25">
      <c r="B460" s="56"/>
      <c r="C460" s="5"/>
      <c r="D460" s="6"/>
      <c r="E460" s="7"/>
      <c r="F460" s="6"/>
      <c r="G460" s="8"/>
      <c r="H460" s="6"/>
      <c r="I460" s="7"/>
      <c r="J460" s="44"/>
      <c r="K460" s="46" t="str">
        <f t="shared" si="31"/>
        <v/>
      </c>
      <c r="L460" s="44"/>
      <c r="M460" s="45" t="str">
        <f t="shared" si="32"/>
        <v/>
      </c>
      <c r="N460" s="44"/>
      <c r="O460" s="46"/>
      <c r="P460" s="44"/>
      <c r="Q460" s="45"/>
      <c r="U460" s="13" t="str">
        <f t="shared" si="33"/>
        <v/>
      </c>
      <c r="V460" s="13" t="str">
        <f>IF(ISERROR(MATCH($U460,$U$11:U459,0))=TRUE,U460,"")</f>
        <v/>
      </c>
      <c r="W460" s="13" t="str">
        <f t="shared" si="35"/>
        <v/>
      </c>
      <c r="X460" s="13" t="str">
        <f t="shared" si="34"/>
        <v/>
      </c>
    </row>
    <row r="461" spans="2:24" ht="12.4" thickBot="1" x14ac:dyDescent="0.3">
      <c r="B461" s="57"/>
      <c r="C461" s="9"/>
      <c r="D461" s="10"/>
      <c r="E461" s="11"/>
      <c r="F461" s="10"/>
      <c r="G461" s="12"/>
      <c r="H461" s="10"/>
      <c r="I461" s="11"/>
      <c r="J461" s="50"/>
      <c r="K461" s="52" t="str">
        <f t="shared" ref="K461:K524" si="36">IF(C461="","",100)</f>
        <v/>
      </c>
      <c r="L461" s="50"/>
      <c r="M461" s="51" t="str">
        <f t="shared" ref="M461:M524" si="37">IF(C461="","",100)</f>
        <v/>
      </c>
      <c r="N461" s="50"/>
      <c r="O461" s="52"/>
      <c r="P461" s="50"/>
      <c r="Q461" s="51"/>
      <c r="U461" s="13" t="str">
        <f t="shared" ref="U461:U524" si="38">IF(OR(C461="",D461=""),"",INDEX($Z$12:$Z$63,MATCH($D461,$AA$12:$AA$63,0),0)&amp;" "&amp;D461&amp;" "&amp;C461)</f>
        <v/>
      </c>
      <c r="V461" s="13" t="str">
        <f>IF(ISERROR(MATCH($U461,$U$11:U460,0))=TRUE,U461,"")</f>
        <v/>
      </c>
      <c r="W461" s="13" t="str">
        <f t="shared" si="35"/>
        <v/>
      </c>
      <c r="X461" s="13" t="str">
        <f t="shared" ref="X461:X524" si="39">IF(V461="","",COUNTIF($V$11:$V$553,"&gt;"&amp;V461)+1)</f>
        <v/>
      </c>
    </row>
    <row r="462" spans="2:24" ht="12.4" thickTop="1" x14ac:dyDescent="0.25">
      <c r="B462" s="58"/>
      <c r="C462" s="1"/>
      <c r="D462" s="2"/>
      <c r="E462" s="3"/>
      <c r="F462" s="2"/>
      <c r="G462" s="4"/>
      <c r="H462" s="2"/>
      <c r="I462" s="3"/>
      <c r="J462" s="38"/>
      <c r="K462" s="40" t="str">
        <f t="shared" si="36"/>
        <v/>
      </c>
      <c r="L462" s="38"/>
      <c r="M462" s="39" t="str">
        <f t="shared" si="37"/>
        <v/>
      </c>
      <c r="N462" s="38"/>
      <c r="O462" s="40"/>
      <c r="P462" s="38"/>
      <c r="Q462" s="39"/>
      <c r="U462" s="13" t="str">
        <f t="shared" si="38"/>
        <v/>
      </c>
      <c r="V462" s="13" t="str">
        <f>IF(ISERROR(MATCH($U462,$U$11:U461,0))=TRUE,U462,"")</f>
        <v/>
      </c>
      <c r="W462" s="13" t="str">
        <f t="shared" ref="W462:W525" si="40">IF(V462="","",RANK(X462,$X$12:$X$850,0))</f>
        <v/>
      </c>
      <c r="X462" s="13" t="str">
        <f t="shared" si="39"/>
        <v/>
      </c>
    </row>
    <row r="463" spans="2:24" ht="11.85" x14ac:dyDescent="0.25">
      <c r="B463" s="56"/>
      <c r="C463" s="5"/>
      <c r="D463" s="6"/>
      <c r="E463" s="7"/>
      <c r="F463" s="6"/>
      <c r="G463" s="8"/>
      <c r="H463" s="6"/>
      <c r="I463" s="7"/>
      <c r="J463" s="44"/>
      <c r="K463" s="46" t="str">
        <f t="shared" si="36"/>
        <v/>
      </c>
      <c r="L463" s="44"/>
      <c r="M463" s="45" t="str">
        <f t="shared" si="37"/>
        <v/>
      </c>
      <c r="N463" s="44"/>
      <c r="O463" s="46"/>
      <c r="P463" s="44"/>
      <c r="Q463" s="45"/>
      <c r="U463" s="13" t="str">
        <f t="shared" si="38"/>
        <v/>
      </c>
      <c r="V463" s="13" t="str">
        <f>IF(ISERROR(MATCH($U463,$U$11:U462,0))=TRUE,U463,"")</f>
        <v/>
      </c>
      <c r="W463" s="13" t="str">
        <f t="shared" si="40"/>
        <v/>
      </c>
      <c r="X463" s="13" t="str">
        <f t="shared" si="39"/>
        <v/>
      </c>
    </row>
    <row r="464" spans="2:24" ht="12.4" thickBot="1" x14ac:dyDescent="0.3">
      <c r="B464" s="57"/>
      <c r="C464" s="9"/>
      <c r="D464" s="10"/>
      <c r="E464" s="11"/>
      <c r="F464" s="10"/>
      <c r="G464" s="12"/>
      <c r="H464" s="10"/>
      <c r="I464" s="11"/>
      <c r="J464" s="50"/>
      <c r="K464" s="52" t="str">
        <f t="shared" si="36"/>
        <v/>
      </c>
      <c r="L464" s="50"/>
      <c r="M464" s="51" t="str">
        <f t="shared" si="37"/>
        <v/>
      </c>
      <c r="N464" s="50"/>
      <c r="O464" s="52"/>
      <c r="P464" s="50"/>
      <c r="Q464" s="51"/>
      <c r="U464" s="13" t="str">
        <f t="shared" si="38"/>
        <v/>
      </c>
      <c r="V464" s="13" t="str">
        <f>IF(ISERROR(MATCH($U464,$U$11:U463,0))=TRUE,U464,"")</f>
        <v/>
      </c>
      <c r="W464" s="13" t="str">
        <f t="shared" si="40"/>
        <v/>
      </c>
      <c r="X464" s="13" t="str">
        <f t="shared" si="39"/>
        <v/>
      </c>
    </row>
    <row r="465" spans="2:24" ht="12.4" thickTop="1" x14ac:dyDescent="0.25">
      <c r="B465" s="58"/>
      <c r="C465" s="1"/>
      <c r="D465" s="2"/>
      <c r="E465" s="3"/>
      <c r="F465" s="2"/>
      <c r="G465" s="4"/>
      <c r="H465" s="2"/>
      <c r="I465" s="3"/>
      <c r="J465" s="38"/>
      <c r="K465" s="40" t="str">
        <f t="shared" si="36"/>
        <v/>
      </c>
      <c r="L465" s="38"/>
      <c r="M465" s="39" t="str">
        <f t="shared" si="37"/>
        <v/>
      </c>
      <c r="N465" s="38"/>
      <c r="O465" s="40"/>
      <c r="P465" s="38"/>
      <c r="Q465" s="39"/>
      <c r="U465" s="13" t="str">
        <f t="shared" si="38"/>
        <v/>
      </c>
      <c r="V465" s="13" t="str">
        <f>IF(ISERROR(MATCH($U465,$U$11:U464,0))=TRUE,U465,"")</f>
        <v/>
      </c>
      <c r="W465" s="13" t="str">
        <f t="shared" si="40"/>
        <v/>
      </c>
      <c r="X465" s="13" t="str">
        <f t="shared" si="39"/>
        <v/>
      </c>
    </row>
    <row r="466" spans="2:24" ht="11.85" x14ac:dyDescent="0.25">
      <c r="B466" s="56"/>
      <c r="C466" s="5"/>
      <c r="D466" s="6"/>
      <c r="E466" s="7"/>
      <c r="F466" s="6"/>
      <c r="G466" s="8"/>
      <c r="H466" s="6"/>
      <c r="I466" s="7"/>
      <c r="J466" s="44"/>
      <c r="K466" s="46" t="str">
        <f t="shared" si="36"/>
        <v/>
      </c>
      <c r="L466" s="44"/>
      <c r="M466" s="45" t="str">
        <f t="shared" si="37"/>
        <v/>
      </c>
      <c r="N466" s="44"/>
      <c r="O466" s="46"/>
      <c r="P466" s="44"/>
      <c r="Q466" s="45"/>
      <c r="U466" s="13" t="str">
        <f t="shared" si="38"/>
        <v/>
      </c>
      <c r="V466" s="13" t="str">
        <f>IF(ISERROR(MATCH($U466,$U$11:U465,0))=TRUE,U466,"")</f>
        <v/>
      </c>
      <c r="W466" s="13" t="str">
        <f t="shared" si="40"/>
        <v/>
      </c>
      <c r="X466" s="13" t="str">
        <f t="shared" si="39"/>
        <v/>
      </c>
    </row>
    <row r="467" spans="2:24" ht="12.4" thickBot="1" x14ac:dyDescent="0.3">
      <c r="B467" s="57"/>
      <c r="C467" s="9"/>
      <c r="D467" s="10"/>
      <c r="E467" s="11"/>
      <c r="F467" s="10"/>
      <c r="G467" s="12"/>
      <c r="H467" s="10"/>
      <c r="I467" s="11"/>
      <c r="J467" s="50"/>
      <c r="K467" s="52" t="str">
        <f t="shared" si="36"/>
        <v/>
      </c>
      <c r="L467" s="50"/>
      <c r="M467" s="51" t="str">
        <f t="shared" si="37"/>
        <v/>
      </c>
      <c r="N467" s="50"/>
      <c r="O467" s="52"/>
      <c r="P467" s="50"/>
      <c r="Q467" s="51"/>
      <c r="U467" s="13" t="str">
        <f t="shared" si="38"/>
        <v/>
      </c>
      <c r="V467" s="13" t="str">
        <f>IF(ISERROR(MATCH($U467,$U$11:U466,0))=TRUE,U467,"")</f>
        <v/>
      </c>
      <c r="W467" s="13" t="str">
        <f t="shared" si="40"/>
        <v/>
      </c>
      <c r="X467" s="13" t="str">
        <f t="shared" si="39"/>
        <v/>
      </c>
    </row>
    <row r="468" spans="2:24" ht="12.4" thickTop="1" x14ac:dyDescent="0.25">
      <c r="B468" s="58"/>
      <c r="C468" s="1"/>
      <c r="D468" s="2"/>
      <c r="E468" s="3"/>
      <c r="F468" s="2"/>
      <c r="G468" s="4"/>
      <c r="H468" s="2"/>
      <c r="I468" s="3"/>
      <c r="J468" s="38"/>
      <c r="K468" s="40" t="str">
        <f t="shared" si="36"/>
        <v/>
      </c>
      <c r="L468" s="38"/>
      <c r="M468" s="39" t="str">
        <f t="shared" si="37"/>
        <v/>
      </c>
      <c r="N468" s="38"/>
      <c r="O468" s="40"/>
      <c r="P468" s="38"/>
      <c r="Q468" s="39"/>
      <c r="U468" s="13" t="str">
        <f t="shared" si="38"/>
        <v/>
      </c>
      <c r="V468" s="13" t="str">
        <f>IF(ISERROR(MATCH($U468,$U$11:U467,0))=TRUE,U468,"")</f>
        <v/>
      </c>
      <c r="W468" s="13" t="str">
        <f t="shared" si="40"/>
        <v/>
      </c>
      <c r="X468" s="13" t="str">
        <f t="shared" si="39"/>
        <v/>
      </c>
    </row>
    <row r="469" spans="2:24" ht="11.85" x14ac:dyDescent="0.25">
      <c r="B469" s="56"/>
      <c r="C469" s="5"/>
      <c r="D469" s="6"/>
      <c r="E469" s="7"/>
      <c r="F469" s="6"/>
      <c r="G469" s="8"/>
      <c r="H469" s="6"/>
      <c r="I469" s="7"/>
      <c r="J469" s="44"/>
      <c r="K469" s="46" t="str">
        <f t="shared" si="36"/>
        <v/>
      </c>
      <c r="L469" s="44"/>
      <c r="M469" s="45" t="str">
        <f t="shared" si="37"/>
        <v/>
      </c>
      <c r="N469" s="44"/>
      <c r="O469" s="46"/>
      <c r="P469" s="44"/>
      <c r="Q469" s="45"/>
      <c r="U469" s="13" t="str">
        <f t="shared" si="38"/>
        <v/>
      </c>
      <c r="V469" s="13" t="str">
        <f>IF(ISERROR(MATCH($U469,$U$11:U468,0))=TRUE,U469,"")</f>
        <v/>
      </c>
      <c r="W469" s="13" t="str">
        <f t="shared" si="40"/>
        <v/>
      </c>
      <c r="X469" s="13" t="str">
        <f t="shared" si="39"/>
        <v/>
      </c>
    </row>
    <row r="470" spans="2:24" ht="12.4" thickBot="1" x14ac:dyDescent="0.3">
      <c r="B470" s="57"/>
      <c r="C470" s="9"/>
      <c r="D470" s="10"/>
      <c r="E470" s="11"/>
      <c r="F470" s="10"/>
      <c r="G470" s="12"/>
      <c r="H470" s="10"/>
      <c r="I470" s="11"/>
      <c r="J470" s="50"/>
      <c r="K470" s="52" t="str">
        <f t="shared" si="36"/>
        <v/>
      </c>
      <c r="L470" s="50"/>
      <c r="M470" s="51" t="str">
        <f t="shared" si="37"/>
        <v/>
      </c>
      <c r="N470" s="50"/>
      <c r="O470" s="52"/>
      <c r="P470" s="50"/>
      <c r="Q470" s="51"/>
      <c r="U470" s="13" t="str">
        <f t="shared" si="38"/>
        <v/>
      </c>
      <c r="V470" s="13" t="str">
        <f>IF(ISERROR(MATCH($U470,$U$11:U469,0))=TRUE,U470,"")</f>
        <v/>
      </c>
      <c r="W470" s="13" t="str">
        <f t="shared" si="40"/>
        <v/>
      </c>
      <c r="X470" s="13" t="str">
        <f t="shared" si="39"/>
        <v/>
      </c>
    </row>
    <row r="471" spans="2:24" ht="12.4" thickTop="1" x14ac:dyDescent="0.25">
      <c r="B471" s="58"/>
      <c r="C471" s="1"/>
      <c r="D471" s="2"/>
      <c r="E471" s="3"/>
      <c r="F471" s="2"/>
      <c r="G471" s="4"/>
      <c r="H471" s="2"/>
      <c r="I471" s="3"/>
      <c r="J471" s="38"/>
      <c r="K471" s="40" t="str">
        <f t="shared" si="36"/>
        <v/>
      </c>
      <c r="L471" s="38"/>
      <c r="M471" s="39" t="str">
        <f t="shared" si="37"/>
        <v/>
      </c>
      <c r="N471" s="38"/>
      <c r="O471" s="40"/>
      <c r="P471" s="38"/>
      <c r="Q471" s="39"/>
      <c r="U471" s="13" t="str">
        <f t="shared" si="38"/>
        <v/>
      </c>
      <c r="V471" s="13" t="str">
        <f>IF(ISERROR(MATCH($U471,$U$11:U470,0))=TRUE,U471,"")</f>
        <v/>
      </c>
      <c r="W471" s="13" t="str">
        <f t="shared" si="40"/>
        <v/>
      </c>
      <c r="X471" s="13" t="str">
        <f t="shared" si="39"/>
        <v/>
      </c>
    </row>
    <row r="472" spans="2:24" ht="11.85" x14ac:dyDescent="0.25">
      <c r="B472" s="56"/>
      <c r="C472" s="5"/>
      <c r="D472" s="6"/>
      <c r="E472" s="7"/>
      <c r="F472" s="6"/>
      <c r="G472" s="8"/>
      <c r="H472" s="6"/>
      <c r="I472" s="7"/>
      <c r="J472" s="44"/>
      <c r="K472" s="46" t="str">
        <f t="shared" si="36"/>
        <v/>
      </c>
      <c r="L472" s="44"/>
      <c r="M472" s="45" t="str">
        <f t="shared" si="37"/>
        <v/>
      </c>
      <c r="N472" s="44"/>
      <c r="O472" s="46"/>
      <c r="P472" s="44"/>
      <c r="Q472" s="45"/>
      <c r="U472" s="13" t="str">
        <f t="shared" si="38"/>
        <v/>
      </c>
      <c r="V472" s="13" t="str">
        <f>IF(ISERROR(MATCH($U472,$U$11:U471,0))=TRUE,U472,"")</f>
        <v/>
      </c>
      <c r="W472" s="13" t="str">
        <f t="shared" si="40"/>
        <v/>
      </c>
      <c r="X472" s="13" t="str">
        <f t="shared" si="39"/>
        <v/>
      </c>
    </row>
    <row r="473" spans="2:24" ht="12.4" thickBot="1" x14ac:dyDescent="0.3">
      <c r="B473" s="57"/>
      <c r="C473" s="9"/>
      <c r="D473" s="10"/>
      <c r="E473" s="11"/>
      <c r="F473" s="10"/>
      <c r="G473" s="12"/>
      <c r="H473" s="10"/>
      <c r="I473" s="11"/>
      <c r="J473" s="50"/>
      <c r="K473" s="52" t="str">
        <f t="shared" si="36"/>
        <v/>
      </c>
      <c r="L473" s="50"/>
      <c r="M473" s="51" t="str">
        <f t="shared" si="37"/>
        <v/>
      </c>
      <c r="N473" s="50"/>
      <c r="O473" s="52"/>
      <c r="P473" s="50"/>
      <c r="Q473" s="51"/>
      <c r="U473" s="13" t="str">
        <f t="shared" si="38"/>
        <v/>
      </c>
      <c r="V473" s="13" t="str">
        <f>IF(ISERROR(MATCH($U473,$U$11:U472,0))=TRUE,U473,"")</f>
        <v/>
      </c>
      <c r="W473" s="13" t="str">
        <f t="shared" si="40"/>
        <v/>
      </c>
      <c r="X473" s="13" t="str">
        <f t="shared" si="39"/>
        <v/>
      </c>
    </row>
    <row r="474" spans="2:24" ht="12.4" thickTop="1" x14ac:dyDescent="0.25">
      <c r="B474" s="58"/>
      <c r="C474" s="1"/>
      <c r="D474" s="2"/>
      <c r="E474" s="3"/>
      <c r="F474" s="2"/>
      <c r="G474" s="4"/>
      <c r="H474" s="2"/>
      <c r="I474" s="3"/>
      <c r="J474" s="38"/>
      <c r="K474" s="40" t="str">
        <f t="shared" si="36"/>
        <v/>
      </c>
      <c r="L474" s="38"/>
      <c r="M474" s="39" t="str">
        <f t="shared" si="37"/>
        <v/>
      </c>
      <c r="N474" s="38"/>
      <c r="O474" s="40"/>
      <c r="P474" s="38"/>
      <c r="Q474" s="39"/>
      <c r="U474" s="13" t="str">
        <f t="shared" si="38"/>
        <v/>
      </c>
      <c r="V474" s="13" t="str">
        <f>IF(ISERROR(MATCH($U474,$U$11:U473,0))=TRUE,U474,"")</f>
        <v/>
      </c>
      <c r="W474" s="13" t="str">
        <f t="shared" si="40"/>
        <v/>
      </c>
      <c r="X474" s="13" t="str">
        <f t="shared" si="39"/>
        <v/>
      </c>
    </row>
    <row r="475" spans="2:24" ht="11.85" x14ac:dyDescent="0.25">
      <c r="B475" s="56"/>
      <c r="C475" s="5"/>
      <c r="D475" s="6"/>
      <c r="E475" s="7"/>
      <c r="F475" s="6"/>
      <c r="G475" s="8"/>
      <c r="H475" s="6"/>
      <c r="I475" s="7"/>
      <c r="J475" s="44"/>
      <c r="K475" s="46" t="str">
        <f t="shared" si="36"/>
        <v/>
      </c>
      <c r="L475" s="44"/>
      <c r="M475" s="45" t="str">
        <f t="shared" si="37"/>
        <v/>
      </c>
      <c r="N475" s="44"/>
      <c r="O475" s="46"/>
      <c r="P475" s="44"/>
      <c r="Q475" s="45"/>
      <c r="U475" s="13" t="str">
        <f t="shared" si="38"/>
        <v/>
      </c>
      <c r="V475" s="13" t="str">
        <f>IF(ISERROR(MATCH($U475,$U$11:U474,0))=TRUE,U475,"")</f>
        <v/>
      </c>
      <c r="W475" s="13" t="str">
        <f t="shared" si="40"/>
        <v/>
      </c>
      <c r="X475" s="13" t="str">
        <f t="shared" si="39"/>
        <v/>
      </c>
    </row>
    <row r="476" spans="2:24" ht="12.4" thickBot="1" x14ac:dyDescent="0.3">
      <c r="B476" s="57"/>
      <c r="C476" s="9"/>
      <c r="D476" s="10"/>
      <c r="E476" s="11"/>
      <c r="F476" s="10"/>
      <c r="G476" s="12"/>
      <c r="H476" s="10"/>
      <c r="I476" s="11"/>
      <c r="J476" s="50"/>
      <c r="K476" s="52" t="str">
        <f t="shared" si="36"/>
        <v/>
      </c>
      <c r="L476" s="50"/>
      <c r="M476" s="51" t="str">
        <f t="shared" si="37"/>
        <v/>
      </c>
      <c r="N476" s="50"/>
      <c r="O476" s="52"/>
      <c r="P476" s="50"/>
      <c r="Q476" s="51"/>
      <c r="U476" s="13" t="str">
        <f t="shared" si="38"/>
        <v/>
      </c>
      <c r="V476" s="13" t="str">
        <f>IF(ISERROR(MATCH($U476,$U$11:U475,0))=TRUE,U476,"")</f>
        <v/>
      </c>
      <c r="W476" s="13" t="str">
        <f t="shared" si="40"/>
        <v/>
      </c>
      <c r="X476" s="13" t="str">
        <f t="shared" si="39"/>
        <v/>
      </c>
    </row>
    <row r="477" spans="2:24" ht="12.4" thickTop="1" x14ac:dyDescent="0.25">
      <c r="B477" s="58"/>
      <c r="C477" s="1"/>
      <c r="D477" s="2"/>
      <c r="E477" s="3"/>
      <c r="F477" s="2"/>
      <c r="G477" s="4"/>
      <c r="H477" s="2"/>
      <c r="I477" s="3"/>
      <c r="J477" s="38"/>
      <c r="K477" s="40" t="str">
        <f t="shared" si="36"/>
        <v/>
      </c>
      <c r="L477" s="38"/>
      <c r="M477" s="39" t="str">
        <f t="shared" si="37"/>
        <v/>
      </c>
      <c r="N477" s="38"/>
      <c r="O477" s="40"/>
      <c r="P477" s="38"/>
      <c r="Q477" s="39"/>
      <c r="U477" s="13" t="str">
        <f t="shared" si="38"/>
        <v/>
      </c>
      <c r="V477" s="13" t="str">
        <f>IF(ISERROR(MATCH($U477,$U$11:U476,0))=TRUE,U477,"")</f>
        <v/>
      </c>
      <c r="W477" s="13" t="str">
        <f t="shared" si="40"/>
        <v/>
      </c>
      <c r="X477" s="13" t="str">
        <f t="shared" si="39"/>
        <v/>
      </c>
    </row>
    <row r="478" spans="2:24" ht="11.85" x14ac:dyDescent="0.25">
      <c r="B478" s="56"/>
      <c r="C478" s="5"/>
      <c r="D478" s="6"/>
      <c r="E478" s="7"/>
      <c r="F478" s="6"/>
      <c r="G478" s="8"/>
      <c r="H478" s="6"/>
      <c r="I478" s="7"/>
      <c r="J478" s="44"/>
      <c r="K478" s="46" t="str">
        <f t="shared" si="36"/>
        <v/>
      </c>
      <c r="L478" s="44"/>
      <c r="M478" s="45" t="str">
        <f t="shared" si="37"/>
        <v/>
      </c>
      <c r="N478" s="44"/>
      <c r="O478" s="46"/>
      <c r="P478" s="44"/>
      <c r="Q478" s="45"/>
      <c r="U478" s="13" t="str">
        <f t="shared" si="38"/>
        <v/>
      </c>
      <c r="V478" s="13" t="str">
        <f>IF(ISERROR(MATCH($U478,$U$11:U477,0))=TRUE,U478,"")</f>
        <v/>
      </c>
      <c r="W478" s="13" t="str">
        <f t="shared" si="40"/>
        <v/>
      </c>
      <c r="X478" s="13" t="str">
        <f t="shared" si="39"/>
        <v/>
      </c>
    </row>
    <row r="479" spans="2:24" ht="12.4" thickBot="1" x14ac:dyDescent="0.3">
      <c r="B479" s="57"/>
      <c r="C479" s="9"/>
      <c r="D479" s="10"/>
      <c r="E479" s="11"/>
      <c r="F479" s="10"/>
      <c r="G479" s="12"/>
      <c r="H479" s="10"/>
      <c r="I479" s="11"/>
      <c r="J479" s="50"/>
      <c r="K479" s="52" t="str">
        <f t="shared" si="36"/>
        <v/>
      </c>
      <c r="L479" s="50"/>
      <c r="M479" s="51" t="str">
        <f t="shared" si="37"/>
        <v/>
      </c>
      <c r="N479" s="50"/>
      <c r="O479" s="52"/>
      <c r="P479" s="50"/>
      <c r="Q479" s="51"/>
      <c r="U479" s="13" t="str">
        <f t="shared" si="38"/>
        <v/>
      </c>
      <c r="V479" s="13" t="str">
        <f>IF(ISERROR(MATCH($U479,$U$11:U478,0))=TRUE,U479,"")</f>
        <v/>
      </c>
      <c r="W479" s="13" t="str">
        <f t="shared" si="40"/>
        <v/>
      </c>
      <c r="X479" s="13" t="str">
        <f t="shared" si="39"/>
        <v/>
      </c>
    </row>
    <row r="480" spans="2:24" ht="12.4" thickTop="1" x14ac:dyDescent="0.25">
      <c r="B480" s="58"/>
      <c r="C480" s="1"/>
      <c r="D480" s="2"/>
      <c r="E480" s="3"/>
      <c r="F480" s="2"/>
      <c r="G480" s="4"/>
      <c r="H480" s="2"/>
      <c r="I480" s="3"/>
      <c r="J480" s="38"/>
      <c r="K480" s="40" t="str">
        <f t="shared" si="36"/>
        <v/>
      </c>
      <c r="L480" s="38"/>
      <c r="M480" s="39" t="str">
        <f t="shared" si="37"/>
        <v/>
      </c>
      <c r="N480" s="38"/>
      <c r="O480" s="40"/>
      <c r="P480" s="38"/>
      <c r="Q480" s="39"/>
      <c r="U480" s="13" t="str">
        <f t="shared" si="38"/>
        <v/>
      </c>
      <c r="V480" s="13" t="str">
        <f>IF(ISERROR(MATCH($U480,$U$11:U479,0))=TRUE,U480,"")</f>
        <v/>
      </c>
      <c r="W480" s="13" t="str">
        <f t="shared" si="40"/>
        <v/>
      </c>
      <c r="X480" s="13" t="str">
        <f t="shared" si="39"/>
        <v/>
      </c>
    </row>
    <row r="481" spans="2:24" ht="11.85" x14ac:dyDescent="0.25">
      <c r="B481" s="56"/>
      <c r="C481" s="5"/>
      <c r="D481" s="6"/>
      <c r="E481" s="7"/>
      <c r="F481" s="6"/>
      <c r="G481" s="8"/>
      <c r="H481" s="6"/>
      <c r="I481" s="7"/>
      <c r="J481" s="44"/>
      <c r="K481" s="46" t="str">
        <f t="shared" si="36"/>
        <v/>
      </c>
      <c r="L481" s="44"/>
      <c r="M481" s="45" t="str">
        <f t="shared" si="37"/>
        <v/>
      </c>
      <c r="N481" s="44"/>
      <c r="O481" s="46"/>
      <c r="P481" s="44"/>
      <c r="Q481" s="45"/>
      <c r="U481" s="13" t="str">
        <f t="shared" si="38"/>
        <v/>
      </c>
      <c r="V481" s="13" t="str">
        <f>IF(ISERROR(MATCH($U481,$U$11:U480,0))=TRUE,U481,"")</f>
        <v/>
      </c>
      <c r="W481" s="13" t="str">
        <f t="shared" si="40"/>
        <v/>
      </c>
      <c r="X481" s="13" t="str">
        <f t="shared" si="39"/>
        <v/>
      </c>
    </row>
    <row r="482" spans="2:24" ht="12.4" thickBot="1" x14ac:dyDescent="0.3">
      <c r="B482" s="57"/>
      <c r="C482" s="9"/>
      <c r="D482" s="10"/>
      <c r="E482" s="11"/>
      <c r="F482" s="10"/>
      <c r="G482" s="12"/>
      <c r="H482" s="10"/>
      <c r="I482" s="11"/>
      <c r="J482" s="50"/>
      <c r="K482" s="52" t="str">
        <f t="shared" si="36"/>
        <v/>
      </c>
      <c r="L482" s="50"/>
      <c r="M482" s="51" t="str">
        <f t="shared" si="37"/>
        <v/>
      </c>
      <c r="N482" s="50"/>
      <c r="O482" s="52"/>
      <c r="P482" s="50"/>
      <c r="Q482" s="51"/>
      <c r="U482" s="13" t="str">
        <f t="shared" si="38"/>
        <v/>
      </c>
      <c r="V482" s="13" t="str">
        <f>IF(ISERROR(MATCH($U482,$U$11:U481,0))=TRUE,U482,"")</f>
        <v/>
      </c>
      <c r="W482" s="13" t="str">
        <f t="shared" si="40"/>
        <v/>
      </c>
      <c r="X482" s="13" t="str">
        <f t="shared" si="39"/>
        <v/>
      </c>
    </row>
    <row r="483" spans="2:24" ht="12.4" thickTop="1" x14ac:dyDescent="0.25">
      <c r="B483" s="58"/>
      <c r="C483" s="1"/>
      <c r="D483" s="2"/>
      <c r="E483" s="3"/>
      <c r="F483" s="2"/>
      <c r="G483" s="4"/>
      <c r="H483" s="2"/>
      <c r="I483" s="3"/>
      <c r="J483" s="38"/>
      <c r="K483" s="40" t="str">
        <f t="shared" si="36"/>
        <v/>
      </c>
      <c r="L483" s="38"/>
      <c r="M483" s="39" t="str">
        <f t="shared" si="37"/>
        <v/>
      </c>
      <c r="N483" s="38"/>
      <c r="O483" s="40"/>
      <c r="P483" s="38"/>
      <c r="Q483" s="39"/>
      <c r="U483" s="13" t="str">
        <f t="shared" si="38"/>
        <v/>
      </c>
      <c r="V483" s="13" t="str">
        <f>IF(ISERROR(MATCH($U483,$U$11:U482,0))=TRUE,U483,"")</f>
        <v/>
      </c>
      <c r="W483" s="13" t="str">
        <f t="shared" si="40"/>
        <v/>
      </c>
      <c r="X483" s="13" t="str">
        <f t="shared" si="39"/>
        <v/>
      </c>
    </row>
    <row r="484" spans="2:24" ht="11.85" x14ac:dyDescent="0.25">
      <c r="B484" s="56"/>
      <c r="C484" s="5"/>
      <c r="D484" s="6"/>
      <c r="E484" s="7"/>
      <c r="F484" s="6"/>
      <c r="G484" s="8"/>
      <c r="H484" s="6"/>
      <c r="I484" s="7"/>
      <c r="J484" s="44"/>
      <c r="K484" s="46" t="str">
        <f t="shared" si="36"/>
        <v/>
      </c>
      <c r="L484" s="44"/>
      <c r="M484" s="45" t="str">
        <f t="shared" si="37"/>
        <v/>
      </c>
      <c r="N484" s="44"/>
      <c r="O484" s="46"/>
      <c r="P484" s="44"/>
      <c r="Q484" s="45"/>
      <c r="U484" s="13" t="str">
        <f t="shared" si="38"/>
        <v/>
      </c>
      <c r="V484" s="13" t="str">
        <f>IF(ISERROR(MATCH($U484,$U$11:U483,0))=TRUE,U484,"")</f>
        <v/>
      </c>
      <c r="W484" s="13" t="str">
        <f t="shared" si="40"/>
        <v/>
      </c>
      <c r="X484" s="13" t="str">
        <f t="shared" si="39"/>
        <v/>
      </c>
    </row>
    <row r="485" spans="2:24" ht="12.4" thickBot="1" x14ac:dyDescent="0.3">
      <c r="B485" s="57"/>
      <c r="C485" s="9"/>
      <c r="D485" s="10"/>
      <c r="E485" s="11"/>
      <c r="F485" s="10"/>
      <c r="G485" s="12"/>
      <c r="H485" s="10"/>
      <c r="I485" s="11"/>
      <c r="J485" s="50"/>
      <c r="K485" s="52" t="str">
        <f t="shared" si="36"/>
        <v/>
      </c>
      <c r="L485" s="50"/>
      <c r="M485" s="51" t="str">
        <f t="shared" si="37"/>
        <v/>
      </c>
      <c r="N485" s="50"/>
      <c r="O485" s="52"/>
      <c r="P485" s="50"/>
      <c r="Q485" s="51"/>
      <c r="U485" s="13" t="str">
        <f t="shared" si="38"/>
        <v/>
      </c>
      <c r="V485" s="13" t="str">
        <f>IF(ISERROR(MATCH($U485,$U$11:U484,0))=TRUE,U485,"")</f>
        <v/>
      </c>
      <c r="W485" s="13" t="str">
        <f t="shared" si="40"/>
        <v/>
      </c>
      <c r="X485" s="13" t="str">
        <f t="shared" si="39"/>
        <v/>
      </c>
    </row>
    <row r="486" spans="2:24" ht="12.4" thickTop="1" x14ac:dyDescent="0.25">
      <c r="B486" s="58"/>
      <c r="C486" s="1"/>
      <c r="D486" s="2"/>
      <c r="E486" s="3"/>
      <c r="F486" s="2"/>
      <c r="G486" s="4"/>
      <c r="H486" s="2"/>
      <c r="I486" s="3"/>
      <c r="J486" s="38"/>
      <c r="K486" s="40" t="str">
        <f t="shared" si="36"/>
        <v/>
      </c>
      <c r="L486" s="38"/>
      <c r="M486" s="39" t="str">
        <f t="shared" si="37"/>
        <v/>
      </c>
      <c r="N486" s="38"/>
      <c r="O486" s="40"/>
      <c r="P486" s="38"/>
      <c r="Q486" s="39"/>
      <c r="U486" s="13" t="str">
        <f t="shared" si="38"/>
        <v/>
      </c>
      <c r="V486" s="13" t="str">
        <f>IF(ISERROR(MATCH($U486,$U$11:U485,0))=TRUE,U486,"")</f>
        <v/>
      </c>
      <c r="W486" s="13" t="str">
        <f t="shared" si="40"/>
        <v/>
      </c>
      <c r="X486" s="13" t="str">
        <f t="shared" si="39"/>
        <v/>
      </c>
    </row>
    <row r="487" spans="2:24" ht="11.85" x14ac:dyDescent="0.25">
      <c r="B487" s="56"/>
      <c r="C487" s="5"/>
      <c r="D487" s="6"/>
      <c r="E487" s="7"/>
      <c r="F487" s="6"/>
      <c r="G487" s="8"/>
      <c r="H487" s="6"/>
      <c r="I487" s="7"/>
      <c r="J487" s="44"/>
      <c r="K487" s="46" t="str">
        <f t="shared" si="36"/>
        <v/>
      </c>
      <c r="L487" s="44"/>
      <c r="M487" s="45" t="str">
        <f t="shared" si="37"/>
        <v/>
      </c>
      <c r="N487" s="44"/>
      <c r="O487" s="46"/>
      <c r="P487" s="44"/>
      <c r="Q487" s="45"/>
      <c r="U487" s="13" t="str">
        <f t="shared" si="38"/>
        <v/>
      </c>
      <c r="V487" s="13" t="str">
        <f>IF(ISERROR(MATCH($U487,$U$11:U486,0))=TRUE,U487,"")</f>
        <v/>
      </c>
      <c r="W487" s="13" t="str">
        <f t="shared" si="40"/>
        <v/>
      </c>
      <c r="X487" s="13" t="str">
        <f t="shared" si="39"/>
        <v/>
      </c>
    </row>
    <row r="488" spans="2:24" ht="12.4" thickBot="1" x14ac:dyDescent="0.3">
      <c r="B488" s="57"/>
      <c r="C488" s="9"/>
      <c r="D488" s="10"/>
      <c r="E488" s="11"/>
      <c r="F488" s="10"/>
      <c r="G488" s="12"/>
      <c r="H488" s="10"/>
      <c r="I488" s="11"/>
      <c r="J488" s="50"/>
      <c r="K488" s="52" t="str">
        <f t="shared" si="36"/>
        <v/>
      </c>
      <c r="L488" s="50"/>
      <c r="M488" s="51" t="str">
        <f t="shared" si="37"/>
        <v/>
      </c>
      <c r="N488" s="50"/>
      <c r="O488" s="52"/>
      <c r="P488" s="50"/>
      <c r="Q488" s="51"/>
      <c r="U488" s="13" t="str">
        <f t="shared" si="38"/>
        <v/>
      </c>
      <c r="V488" s="13" t="str">
        <f>IF(ISERROR(MATCH($U488,$U$11:U487,0))=TRUE,U488,"")</f>
        <v/>
      </c>
      <c r="W488" s="13" t="str">
        <f t="shared" si="40"/>
        <v/>
      </c>
      <c r="X488" s="13" t="str">
        <f t="shared" si="39"/>
        <v/>
      </c>
    </row>
    <row r="489" spans="2:24" ht="12.4" thickTop="1" x14ac:dyDescent="0.25">
      <c r="B489" s="58"/>
      <c r="C489" s="1"/>
      <c r="D489" s="2"/>
      <c r="E489" s="3"/>
      <c r="F489" s="2"/>
      <c r="G489" s="4"/>
      <c r="H489" s="2"/>
      <c r="I489" s="3"/>
      <c r="J489" s="38"/>
      <c r="K489" s="40" t="str">
        <f t="shared" si="36"/>
        <v/>
      </c>
      <c r="L489" s="38"/>
      <c r="M489" s="39" t="str">
        <f t="shared" si="37"/>
        <v/>
      </c>
      <c r="N489" s="38"/>
      <c r="O489" s="40"/>
      <c r="P489" s="38"/>
      <c r="Q489" s="39"/>
      <c r="U489" s="13" t="str">
        <f t="shared" si="38"/>
        <v/>
      </c>
      <c r="V489" s="13" t="str">
        <f>IF(ISERROR(MATCH($U489,$U$11:U488,0))=TRUE,U489,"")</f>
        <v/>
      </c>
      <c r="W489" s="13" t="str">
        <f t="shared" si="40"/>
        <v/>
      </c>
      <c r="X489" s="13" t="str">
        <f t="shared" si="39"/>
        <v/>
      </c>
    </row>
    <row r="490" spans="2:24" ht="11.85" x14ac:dyDescent="0.25">
      <c r="B490" s="56"/>
      <c r="C490" s="5"/>
      <c r="D490" s="6"/>
      <c r="E490" s="7"/>
      <c r="F490" s="6"/>
      <c r="G490" s="8"/>
      <c r="H490" s="6"/>
      <c r="I490" s="7"/>
      <c r="J490" s="44"/>
      <c r="K490" s="46" t="str">
        <f t="shared" si="36"/>
        <v/>
      </c>
      <c r="L490" s="44"/>
      <c r="M490" s="45" t="str">
        <f t="shared" si="37"/>
        <v/>
      </c>
      <c r="N490" s="44"/>
      <c r="O490" s="46"/>
      <c r="P490" s="44"/>
      <c r="Q490" s="45"/>
      <c r="U490" s="13" t="str">
        <f t="shared" si="38"/>
        <v/>
      </c>
      <c r="V490" s="13" t="str">
        <f>IF(ISERROR(MATCH($U490,$U$11:U489,0))=TRUE,U490,"")</f>
        <v/>
      </c>
      <c r="W490" s="13" t="str">
        <f t="shared" si="40"/>
        <v/>
      </c>
      <c r="X490" s="13" t="str">
        <f t="shared" si="39"/>
        <v/>
      </c>
    </row>
    <row r="491" spans="2:24" ht="12.4" thickBot="1" x14ac:dyDescent="0.3">
      <c r="B491" s="57"/>
      <c r="C491" s="9"/>
      <c r="D491" s="10"/>
      <c r="E491" s="11"/>
      <c r="F491" s="10"/>
      <c r="G491" s="12"/>
      <c r="H491" s="10"/>
      <c r="I491" s="11"/>
      <c r="J491" s="50"/>
      <c r="K491" s="52" t="str">
        <f t="shared" si="36"/>
        <v/>
      </c>
      <c r="L491" s="50"/>
      <c r="M491" s="51" t="str">
        <f t="shared" si="37"/>
        <v/>
      </c>
      <c r="N491" s="50"/>
      <c r="O491" s="52"/>
      <c r="P491" s="50"/>
      <c r="Q491" s="51"/>
      <c r="U491" s="13" t="str">
        <f t="shared" si="38"/>
        <v/>
      </c>
      <c r="V491" s="13" t="str">
        <f>IF(ISERROR(MATCH($U491,$U$11:U490,0))=TRUE,U491,"")</f>
        <v/>
      </c>
      <c r="W491" s="13" t="str">
        <f t="shared" si="40"/>
        <v/>
      </c>
      <c r="X491" s="13" t="str">
        <f t="shared" si="39"/>
        <v/>
      </c>
    </row>
    <row r="492" spans="2:24" ht="12.4" thickTop="1" x14ac:dyDescent="0.25">
      <c r="B492" s="58"/>
      <c r="C492" s="1"/>
      <c r="D492" s="2"/>
      <c r="E492" s="3"/>
      <c r="F492" s="2"/>
      <c r="G492" s="4"/>
      <c r="H492" s="2"/>
      <c r="I492" s="3"/>
      <c r="J492" s="38"/>
      <c r="K492" s="40" t="str">
        <f t="shared" si="36"/>
        <v/>
      </c>
      <c r="L492" s="38"/>
      <c r="M492" s="39" t="str">
        <f t="shared" si="37"/>
        <v/>
      </c>
      <c r="N492" s="38"/>
      <c r="O492" s="40"/>
      <c r="P492" s="38"/>
      <c r="Q492" s="39"/>
      <c r="U492" s="13" t="str">
        <f t="shared" si="38"/>
        <v/>
      </c>
      <c r="V492" s="13" t="str">
        <f>IF(ISERROR(MATCH($U492,$U$11:U491,0))=TRUE,U492,"")</f>
        <v/>
      </c>
      <c r="W492" s="13" t="str">
        <f t="shared" si="40"/>
        <v/>
      </c>
      <c r="X492" s="13" t="str">
        <f t="shared" si="39"/>
        <v/>
      </c>
    </row>
    <row r="493" spans="2:24" ht="11.85" x14ac:dyDescent="0.25">
      <c r="B493" s="56"/>
      <c r="C493" s="5"/>
      <c r="D493" s="6"/>
      <c r="E493" s="7"/>
      <c r="F493" s="6"/>
      <c r="G493" s="8"/>
      <c r="H493" s="6"/>
      <c r="I493" s="7"/>
      <c r="J493" s="44"/>
      <c r="K493" s="46" t="str">
        <f t="shared" si="36"/>
        <v/>
      </c>
      <c r="L493" s="44"/>
      <c r="M493" s="45" t="str">
        <f t="shared" si="37"/>
        <v/>
      </c>
      <c r="N493" s="44"/>
      <c r="O493" s="46"/>
      <c r="P493" s="44"/>
      <c r="Q493" s="45"/>
      <c r="U493" s="13" t="str">
        <f t="shared" si="38"/>
        <v/>
      </c>
      <c r="V493" s="13" t="str">
        <f>IF(ISERROR(MATCH($U493,$U$11:U492,0))=TRUE,U493,"")</f>
        <v/>
      </c>
      <c r="W493" s="13" t="str">
        <f t="shared" si="40"/>
        <v/>
      </c>
      <c r="X493" s="13" t="str">
        <f t="shared" si="39"/>
        <v/>
      </c>
    </row>
    <row r="494" spans="2:24" ht="12.4" thickBot="1" x14ac:dyDescent="0.3">
      <c r="B494" s="57"/>
      <c r="C494" s="9"/>
      <c r="D494" s="10"/>
      <c r="E494" s="11"/>
      <c r="F494" s="10"/>
      <c r="G494" s="12"/>
      <c r="H494" s="10"/>
      <c r="I494" s="11"/>
      <c r="J494" s="50"/>
      <c r="K494" s="52" t="str">
        <f t="shared" si="36"/>
        <v/>
      </c>
      <c r="L494" s="50"/>
      <c r="M494" s="51" t="str">
        <f t="shared" si="37"/>
        <v/>
      </c>
      <c r="N494" s="50"/>
      <c r="O494" s="52"/>
      <c r="P494" s="50"/>
      <c r="Q494" s="51"/>
      <c r="U494" s="13" t="str">
        <f t="shared" si="38"/>
        <v/>
      </c>
      <c r="V494" s="13" t="str">
        <f>IF(ISERROR(MATCH($U494,$U$11:U493,0))=TRUE,U494,"")</f>
        <v/>
      </c>
      <c r="W494" s="13" t="str">
        <f t="shared" si="40"/>
        <v/>
      </c>
      <c r="X494" s="13" t="str">
        <f t="shared" si="39"/>
        <v/>
      </c>
    </row>
    <row r="495" spans="2:24" ht="12.4" thickTop="1" x14ac:dyDescent="0.25">
      <c r="B495" s="58"/>
      <c r="C495" s="1"/>
      <c r="D495" s="2"/>
      <c r="E495" s="3"/>
      <c r="F495" s="2"/>
      <c r="G495" s="4"/>
      <c r="H495" s="2"/>
      <c r="I495" s="3"/>
      <c r="J495" s="38"/>
      <c r="K495" s="40" t="str">
        <f t="shared" si="36"/>
        <v/>
      </c>
      <c r="L495" s="38"/>
      <c r="M495" s="39" t="str">
        <f t="shared" si="37"/>
        <v/>
      </c>
      <c r="N495" s="38"/>
      <c r="O495" s="40"/>
      <c r="P495" s="38"/>
      <c r="Q495" s="39"/>
      <c r="U495" s="13" t="str">
        <f t="shared" si="38"/>
        <v/>
      </c>
      <c r="V495" s="13" t="str">
        <f>IF(ISERROR(MATCH($U495,$U$11:U494,0))=TRUE,U495,"")</f>
        <v/>
      </c>
      <c r="W495" s="13" t="str">
        <f t="shared" si="40"/>
        <v/>
      </c>
      <c r="X495" s="13" t="str">
        <f t="shared" si="39"/>
        <v/>
      </c>
    </row>
    <row r="496" spans="2:24" ht="11.85" x14ac:dyDescent="0.25">
      <c r="B496" s="56"/>
      <c r="C496" s="5"/>
      <c r="D496" s="6"/>
      <c r="E496" s="7"/>
      <c r="F496" s="6"/>
      <c r="G496" s="8"/>
      <c r="H496" s="6"/>
      <c r="I496" s="7"/>
      <c r="J496" s="44"/>
      <c r="K496" s="46" t="str">
        <f t="shared" si="36"/>
        <v/>
      </c>
      <c r="L496" s="44"/>
      <c r="M496" s="45" t="str">
        <f t="shared" si="37"/>
        <v/>
      </c>
      <c r="N496" s="44"/>
      <c r="O496" s="46"/>
      <c r="P496" s="44"/>
      <c r="Q496" s="45"/>
      <c r="U496" s="13" t="str">
        <f t="shared" si="38"/>
        <v/>
      </c>
      <c r="V496" s="13" t="str">
        <f>IF(ISERROR(MATCH($U496,$U$11:U495,0))=TRUE,U496,"")</f>
        <v/>
      </c>
      <c r="W496" s="13" t="str">
        <f t="shared" si="40"/>
        <v/>
      </c>
      <c r="X496" s="13" t="str">
        <f t="shared" si="39"/>
        <v/>
      </c>
    </row>
    <row r="497" spans="2:24" ht="12.4" thickBot="1" x14ac:dyDescent="0.3">
      <c r="B497" s="57"/>
      <c r="C497" s="9"/>
      <c r="D497" s="10"/>
      <c r="E497" s="11"/>
      <c r="F497" s="10"/>
      <c r="G497" s="12"/>
      <c r="H497" s="10"/>
      <c r="I497" s="11"/>
      <c r="J497" s="50"/>
      <c r="K497" s="52" t="str">
        <f t="shared" si="36"/>
        <v/>
      </c>
      <c r="L497" s="50"/>
      <c r="M497" s="51" t="str">
        <f t="shared" si="37"/>
        <v/>
      </c>
      <c r="N497" s="50"/>
      <c r="O497" s="52"/>
      <c r="P497" s="50"/>
      <c r="Q497" s="51"/>
      <c r="U497" s="13" t="str">
        <f t="shared" si="38"/>
        <v/>
      </c>
      <c r="V497" s="13" t="str">
        <f>IF(ISERROR(MATCH($U497,$U$11:U496,0))=TRUE,U497,"")</f>
        <v/>
      </c>
      <c r="W497" s="13" t="str">
        <f t="shared" si="40"/>
        <v/>
      </c>
      <c r="X497" s="13" t="str">
        <f t="shared" si="39"/>
        <v/>
      </c>
    </row>
    <row r="498" spans="2:24" ht="12.4" thickTop="1" x14ac:dyDescent="0.25">
      <c r="B498" s="58"/>
      <c r="C498" s="1"/>
      <c r="D498" s="2"/>
      <c r="E498" s="3"/>
      <c r="F498" s="2"/>
      <c r="G498" s="4"/>
      <c r="H498" s="2"/>
      <c r="I498" s="3"/>
      <c r="J498" s="38"/>
      <c r="K498" s="40" t="str">
        <f t="shared" si="36"/>
        <v/>
      </c>
      <c r="L498" s="38"/>
      <c r="M498" s="39" t="str">
        <f t="shared" si="37"/>
        <v/>
      </c>
      <c r="N498" s="38"/>
      <c r="O498" s="40"/>
      <c r="P498" s="38"/>
      <c r="Q498" s="39"/>
      <c r="U498" s="13" t="str">
        <f t="shared" si="38"/>
        <v/>
      </c>
      <c r="V498" s="13" t="str">
        <f>IF(ISERROR(MATCH($U498,$U$11:U497,0))=TRUE,U498,"")</f>
        <v/>
      </c>
      <c r="W498" s="13" t="str">
        <f t="shared" si="40"/>
        <v/>
      </c>
      <c r="X498" s="13" t="str">
        <f t="shared" si="39"/>
        <v/>
      </c>
    </row>
    <row r="499" spans="2:24" ht="11.85" x14ac:dyDescent="0.25">
      <c r="B499" s="56"/>
      <c r="C499" s="5"/>
      <c r="D499" s="6"/>
      <c r="E499" s="7"/>
      <c r="F499" s="6"/>
      <c r="G499" s="8"/>
      <c r="H499" s="6"/>
      <c r="I499" s="7"/>
      <c r="J499" s="44"/>
      <c r="K499" s="46" t="str">
        <f t="shared" si="36"/>
        <v/>
      </c>
      <c r="L499" s="44"/>
      <c r="M499" s="45" t="str">
        <f t="shared" si="37"/>
        <v/>
      </c>
      <c r="N499" s="44"/>
      <c r="O499" s="46"/>
      <c r="P499" s="44"/>
      <c r="Q499" s="45"/>
      <c r="U499" s="13" t="str">
        <f t="shared" si="38"/>
        <v/>
      </c>
      <c r="V499" s="13" t="str">
        <f>IF(ISERROR(MATCH($U499,$U$11:U498,0))=TRUE,U499,"")</f>
        <v/>
      </c>
      <c r="W499" s="13" t="str">
        <f t="shared" si="40"/>
        <v/>
      </c>
      <c r="X499" s="13" t="str">
        <f t="shared" si="39"/>
        <v/>
      </c>
    </row>
    <row r="500" spans="2:24" ht="12.4" thickBot="1" x14ac:dyDescent="0.3">
      <c r="B500" s="57"/>
      <c r="C500" s="9"/>
      <c r="D500" s="10"/>
      <c r="E500" s="11"/>
      <c r="F500" s="10"/>
      <c r="G500" s="12"/>
      <c r="H500" s="10"/>
      <c r="I500" s="11"/>
      <c r="J500" s="50"/>
      <c r="K500" s="52" t="str">
        <f t="shared" si="36"/>
        <v/>
      </c>
      <c r="L500" s="50"/>
      <c r="M500" s="51" t="str">
        <f t="shared" si="37"/>
        <v/>
      </c>
      <c r="N500" s="50"/>
      <c r="O500" s="52"/>
      <c r="P500" s="50"/>
      <c r="Q500" s="51"/>
      <c r="U500" s="13" t="str">
        <f t="shared" si="38"/>
        <v/>
      </c>
      <c r="V500" s="13" t="str">
        <f>IF(ISERROR(MATCH($U500,$U$11:U499,0))=TRUE,U500,"")</f>
        <v/>
      </c>
      <c r="W500" s="13" t="str">
        <f t="shared" si="40"/>
        <v/>
      </c>
      <c r="X500" s="13" t="str">
        <f t="shared" si="39"/>
        <v/>
      </c>
    </row>
    <row r="501" spans="2:24" ht="12.4" thickTop="1" x14ac:dyDescent="0.25">
      <c r="B501" s="58"/>
      <c r="C501" s="1"/>
      <c r="D501" s="2"/>
      <c r="E501" s="3"/>
      <c r="F501" s="2"/>
      <c r="G501" s="4"/>
      <c r="H501" s="2"/>
      <c r="I501" s="3"/>
      <c r="J501" s="38"/>
      <c r="K501" s="40" t="str">
        <f t="shared" si="36"/>
        <v/>
      </c>
      <c r="L501" s="38"/>
      <c r="M501" s="39" t="str">
        <f t="shared" si="37"/>
        <v/>
      </c>
      <c r="N501" s="38"/>
      <c r="O501" s="40"/>
      <c r="P501" s="38"/>
      <c r="Q501" s="39"/>
      <c r="U501" s="13" t="str">
        <f t="shared" si="38"/>
        <v/>
      </c>
      <c r="V501" s="13" t="str">
        <f>IF(ISERROR(MATCH($U501,$U$11:U500,0))=TRUE,U501,"")</f>
        <v/>
      </c>
      <c r="W501" s="13" t="str">
        <f t="shared" si="40"/>
        <v/>
      </c>
      <c r="X501" s="13" t="str">
        <f t="shared" si="39"/>
        <v/>
      </c>
    </row>
    <row r="502" spans="2:24" ht="11.85" x14ac:dyDescent="0.25">
      <c r="B502" s="56"/>
      <c r="C502" s="5"/>
      <c r="D502" s="6"/>
      <c r="E502" s="7"/>
      <c r="F502" s="6"/>
      <c r="G502" s="8"/>
      <c r="H502" s="6"/>
      <c r="I502" s="7"/>
      <c r="J502" s="44"/>
      <c r="K502" s="46" t="str">
        <f t="shared" si="36"/>
        <v/>
      </c>
      <c r="L502" s="44"/>
      <c r="M502" s="45" t="str">
        <f t="shared" si="37"/>
        <v/>
      </c>
      <c r="N502" s="44"/>
      <c r="O502" s="46"/>
      <c r="P502" s="44"/>
      <c r="Q502" s="45"/>
      <c r="U502" s="13" t="str">
        <f t="shared" si="38"/>
        <v/>
      </c>
      <c r="V502" s="13" t="str">
        <f>IF(ISERROR(MATCH($U502,$U$11:U501,0))=TRUE,U502,"")</f>
        <v/>
      </c>
      <c r="W502" s="13" t="str">
        <f t="shared" si="40"/>
        <v/>
      </c>
      <c r="X502" s="13" t="str">
        <f t="shared" si="39"/>
        <v/>
      </c>
    </row>
    <row r="503" spans="2:24" ht="12.4" thickBot="1" x14ac:dyDescent="0.3">
      <c r="B503" s="57"/>
      <c r="C503" s="9"/>
      <c r="D503" s="10"/>
      <c r="E503" s="11"/>
      <c r="F503" s="10"/>
      <c r="G503" s="12"/>
      <c r="H503" s="10"/>
      <c r="I503" s="11"/>
      <c r="J503" s="50"/>
      <c r="K503" s="52" t="str">
        <f t="shared" si="36"/>
        <v/>
      </c>
      <c r="L503" s="50"/>
      <c r="M503" s="51" t="str">
        <f t="shared" si="37"/>
        <v/>
      </c>
      <c r="N503" s="50"/>
      <c r="O503" s="52"/>
      <c r="P503" s="50"/>
      <c r="Q503" s="51"/>
      <c r="U503" s="13" t="str">
        <f t="shared" si="38"/>
        <v/>
      </c>
      <c r="V503" s="13" t="str">
        <f>IF(ISERROR(MATCH($U503,$U$11:U502,0))=TRUE,U503,"")</f>
        <v/>
      </c>
      <c r="W503" s="13" t="str">
        <f t="shared" si="40"/>
        <v/>
      </c>
      <c r="X503" s="13" t="str">
        <f t="shared" si="39"/>
        <v/>
      </c>
    </row>
    <row r="504" spans="2:24" ht="12.4" thickTop="1" x14ac:dyDescent="0.25">
      <c r="B504" s="58"/>
      <c r="C504" s="1"/>
      <c r="D504" s="2"/>
      <c r="E504" s="3"/>
      <c r="F504" s="2"/>
      <c r="G504" s="4"/>
      <c r="H504" s="2"/>
      <c r="I504" s="3"/>
      <c r="J504" s="38"/>
      <c r="K504" s="40" t="str">
        <f t="shared" si="36"/>
        <v/>
      </c>
      <c r="L504" s="38"/>
      <c r="M504" s="39" t="str">
        <f t="shared" si="37"/>
        <v/>
      </c>
      <c r="N504" s="38"/>
      <c r="O504" s="40"/>
      <c r="P504" s="38"/>
      <c r="Q504" s="39"/>
      <c r="U504" s="13" t="str">
        <f t="shared" si="38"/>
        <v/>
      </c>
      <c r="V504" s="13" t="str">
        <f>IF(ISERROR(MATCH($U504,$U$11:U503,0))=TRUE,U504,"")</f>
        <v/>
      </c>
      <c r="W504" s="13" t="str">
        <f t="shared" si="40"/>
        <v/>
      </c>
      <c r="X504" s="13" t="str">
        <f t="shared" si="39"/>
        <v/>
      </c>
    </row>
    <row r="505" spans="2:24" ht="11.85" x14ac:dyDescent="0.25">
      <c r="B505" s="56"/>
      <c r="C505" s="5"/>
      <c r="D505" s="6"/>
      <c r="E505" s="7"/>
      <c r="F505" s="6"/>
      <c r="G505" s="8"/>
      <c r="H505" s="6"/>
      <c r="I505" s="7"/>
      <c r="J505" s="44"/>
      <c r="K505" s="46" t="str">
        <f t="shared" si="36"/>
        <v/>
      </c>
      <c r="L505" s="44"/>
      <c r="M505" s="45" t="str">
        <f t="shared" si="37"/>
        <v/>
      </c>
      <c r="N505" s="44"/>
      <c r="O505" s="46"/>
      <c r="P505" s="44"/>
      <c r="Q505" s="45"/>
      <c r="U505" s="13" t="str">
        <f t="shared" si="38"/>
        <v/>
      </c>
      <c r="V505" s="13" t="str">
        <f>IF(ISERROR(MATCH($U505,$U$11:U504,0))=TRUE,U505,"")</f>
        <v/>
      </c>
      <c r="W505" s="13" t="str">
        <f t="shared" si="40"/>
        <v/>
      </c>
      <c r="X505" s="13" t="str">
        <f t="shared" si="39"/>
        <v/>
      </c>
    </row>
    <row r="506" spans="2:24" ht="12.4" thickBot="1" x14ac:dyDescent="0.3">
      <c r="B506" s="57"/>
      <c r="C506" s="9"/>
      <c r="D506" s="10"/>
      <c r="E506" s="11"/>
      <c r="F506" s="10"/>
      <c r="G506" s="12"/>
      <c r="H506" s="10"/>
      <c r="I506" s="11"/>
      <c r="J506" s="50"/>
      <c r="K506" s="52" t="str">
        <f t="shared" si="36"/>
        <v/>
      </c>
      <c r="L506" s="50"/>
      <c r="M506" s="51" t="str">
        <f t="shared" si="37"/>
        <v/>
      </c>
      <c r="N506" s="50"/>
      <c r="O506" s="52"/>
      <c r="P506" s="50"/>
      <c r="Q506" s="51"/>
      <c r="U506" s="13" t="str">
        <f t="shared" si="38"/>
        <v/>
      </c>
      <c r="V506" s="13" t="str">
        <f>IF(ISERROR(MATCH($U506,$U$11:U505,0))=TRUE,U506,"")</f>
        <v/>
      </c>
      <c r="W506" s="13" t="str">
        <f t="shared" si="40"/>
        <v/>
      </c>
      <c r="X506" s="13" t="str">
        <f t="shared" si="39"/>
        <v/>
      </c>
    </row>
    <row r="507" spans="2:24" ht="12.4" thickTop="1" x14ac:dyDescent="0.25">
      <c r="B507" s="58"/>
      <c r="C507" s="1"/>
      <c r="D507" s="2"/>
      <c r="E507" s="3"/>
      <c r="F507" s="2"/>
      <c r="G507" s="4"/>
      <c r="H507" s="2"/>
      <c r="I507" s="3"/>
      <c r="J507" s="38"/>
      <c r="K507" s="40" t="str">
        <f t="shared" si="36"/>
        <v/>
      </c>
      <c r="L507" s="38"/>
      <c r="M507" s="39" t="str">
        <f t="shared" si="37"/>
        <v/>
      </c>
      <c r="N507" s="38"/>
      <c r="O507" s="40"/>
      <c r="P507" s="38"/>
      <c r="Q507" s="39"/>
      <c r="U507" s="13" t="str">
        <f t="shared" si="38"/>
        <v/>
      </c>
      <c r="V507" s="13" t="str">
        <f>IF(ISERROR(MATCH($U507,$U$11:U506,0))=TRUE,U507,"")</f>
        <v/>
      </c>
      <c r="W507" s="13" t="str">
        <f t="shared" si="40"/>
        <v/>
      </c>
      <c r="X507" s="13" t="str">
        <f t="shared" si="39"/>
        <v/>
      </c>
    </row>
    <row r="508" spans="2:24" ht="11.85" x14ac:dyDescent="0.25">
      <c r="B508" s="56"/>
      <c r="C508" s="5"/>
      <c r="D508" s="6"/>
      <c r="E508" s="7"/>
      <c r="F508" s="6"/>
      <c r="G508" s="8"/>
      <c r="H508" s="6"/>
      <c r="I508" s="7"/>
      <c r="J508" s="44"/>
      <c r="K508" s="46" t="str">
        <f t="shared" si="36"/>
        <v/>
      </c>
      <c r="L508" s="44"/>
      <c r="M508" s="45" t="str">
        <f t="shared" si="37"/>
        <v/>
      </c>
      <c r="N508" s="44"/>
      <c r="O508" s="46"/>
      <c r="P508" s="44"/>
      <c r="Q508" s="45"/>
      <c r="U508" s="13" t="str">
        <f t="shared" si="38"/>
        <v/>
      </c>
      <c r="V508" s="13" t="str">
        <f>IF(ISERROR(MATCH($U508,$U$11:U507,0))=TRUE,U508,"")</f>
        <v/>
      </c>
      <c r="W508" s="13" t="str">
        <f t="shared" si="40"/>
        <v/>
      </c>
      <c r="X508" s="13" t="str">
        <f t="shared" si="39"/>
        <v/>
      </c>
    </row>
    <row r="509" spans="2:24" ht="12.4" thickBot="1" x14ac:dyDescent="0.3">
      <c r="B509" s="57"/>
      <c r="C509" s="9"/>
      <c r="D509" s="10"/>
      <c r="E509" s="11"/>
      <c r="F509" s="10"/>
      <c r="G509" s="12"/>
      <c r="H509" s="10"/>
      <c r="I509" s="11"/>
      <c r="J509" s="50"/>
      <c r="K509" s="52" t="str">
        <f t="shared" si="36"/>
        <v/>
      </c>
      <c r="L509" s="50"/>
      <c r="M509" s="51" t="str">
        <f t="shared" si="37"/>
        <v/>
      </c>
      <c r="N509" s="50"/>
      <c r="O509" s="52"/>
      <c r="P509" s="50"/>
      <c r="Q509" s="51"/>
      <c r="U509" s="13" t="str">
        <f t="shared" si="38"/>
        <v/>
      </c>
      <c r="V509" s="13" t="str">
        <f>IF(ISERROR(MATCH($U509,$U$11:U508,0))=TRUE,U509,"")</f>
        <v/>
      </c>
      <c r="W509" s="13" t="str">
        <f t="shared" si="40"/>
        <v/>
      </c>
      <c r="X509" s="13" t="str">
        <f t="shared" si="39"/>
        <v/>
      </c>
    </row>
    <row r="510" spans="2:24" ht="12.4" thickTop="1" x14ac:dyDescent="0.25">
      <c r="B510" s="58"/>
      <c r="C510" s="1"/>
      <c r="D510" s="2"/>
      <c r="E510" s="3"/>
      <c r="F510" s="2"/>
      <c r="G510" s="4"/>
      <c r="H510" s="2"/>
      <c r="I510" s="3"/>
      <c r="J510" s="38"/>
      <c r="K510" s="40" t="str">
        <f t="shared" si="36"/>
        <v/>
      </c>
      <c r="L510" s="38"/>
      <c r="M510" s="39" t="str">
        <f t="shared" si="37"/>
        <v/>
      </c>
      <c r="N510" s="38"/>
      <c r="O510" s="40"/>
      <c r="P510" s="38"/>
      <c r="Q510" s="39"/>
      <c r="U510" s="13" t="str">
        <f t="shared" si="38"/>
        <v/>
      </c>
      <c r="V510" s="13" t="str">
        <f>IF(ISERROR(MATCH($U510,$U$11:U509,0))=TRUE,U510,"")</f>
        <v/>
      </c>
      <c r="W510" s="13" t="str">
        <f t="shared" si="40"/>
        <v/>
      </c>
      <c r="X510" s="13" t="str">
        <f t="shared" si="39"/>
        <v/>
      </c>
    </row>
    <row r="511" spans="2:24" ht="11.85" x14ac:dyDescent="0.25">
      <c r="B511" s="56"/>
      <c r="C511" s="5"/>
      <c r="D511" s="6"/>
      <c r="E511" s="7"/>
      <c r="F511" s="6"/>
      <c r="G511" s="8"/>
      <c r="H511" s="6"/>
      <c r="I511" s="7"/>
      <c r="J511" s="44"/>
      <c r="K511" s="46" t="str">
        <f t="shared" si="36"/>
        <v/>
      </c>
      <c r="L511" s="44"/>
      <c r="M511" s="45" t="str">
        <f t="shared" si="37"/>
        <v/>
      </c>
      <c r="N511" s="44"/>
      <c r="O511" s="46"/>
      <c r="P511" s="44"/>
      <c r="Q511" s="45"/>
      <c r="U511" s="13" t="str">
        <f t="shared" si="38"/>
        <v/>
      </c>
      <c r="V511" s="13" t="str">
        <f>IF(ISERROR(MATCH($U511,$U$11:U510,0))=TRUE,U511,"")</f>
        <v/>
      </c>
      <c r="W511" s="13" t="str">
        <f t="shared" si="40"/>
        <v/>
      </c>
      <c r="X511" s="13" t="str">
        <f t="shared" si="39"/>
        <v/>
      </c>
    </row>
    <row r="512" spans="2:24" ht="12.4" thickBot="1" x14ac:dyDescent="0.3">
      <c r="B512" s="57"/>
      <c r="C512" s="9"/>
      <c r="D512" s="10"/>
      <c r="E512" s="11"/>
      <c r="F512" s="10"/>
      <c r="G512" s="12"/>
      <c r="H512" s="10"/>
      <c r="I512" s="11"/>
      <c r="J512" s="50"/>
      <c r="K512" s="52" t="str">
        <f t="shared" si="36"/>
        <v/>
      </c>
      <c r="L512" s="50"/>
      <c r="M512" s="51" t="str">
        <f t="shared" si="37"/>
        <v/>
      </c>
      <c r="N512" s="50"/>
      <c r="O512" s="52"/>
      <c r="P512" s="50"/>
      <c r="Q512" s="51"/>
      <c r="U512" s="13" t="str">
        <f t="shared" si="38"/>
        <v/>
      </c>
      <c r="V512" s="13" t="str">
        <f>IF(ISERROR(MATCH($U512,$U$11:U511,0))=TRUE,U512,"")</f>
        <v/>
      </c>
      <c r="W512" s="13" t="str">
        <f t="shared" si="40"/>
        <v/>
      </c>
      <c r="X512" s="13" t="str">
        <f t="shared" si="39"/>
        <v/>
      </c>
    </row>
    <row r="513" spans="2:24" ht="12.4" thickTop="1" x14ac:dyDescent="0.25">
      <c r="B513" s="58"/>
      <c r="C513" s="1"/>
      <c r="D513" s="2"/>
      <c r="E513" s="3"/>
      <c r="F513" s="2"/>
      <c r="G513" s="4"/>
      <c r="H513" s="2"/>
      <c r="I513" s="3"/>
      <c r="J513" s="38"/>
      <c r="K513" s="40" t="str">
        <f t="shared" si="36"/>
        <v/>
      </c>
      <c r="L513" s="38"/>
      <c r="M513" s="39" t="str">
        <f t="shared" si="37"/>
        <v/>
      </c>
      <c r="N513" s="38"/>
      <c r="O513" s="40"/>
      <c r="P513" s="38"/>
      <c r="Q513" s="39"/>
      <c r="U513" s="13" t="str">
        <f t="shared" si="38"/>
        <v/>
      </c>
      <c r="V513" s="13" t="str">
        <f>IF(ISERROR(MATCH($U513,$U$11:U512,0))=TRUE,U513,"")</f>
        <v/>
      </c>
      <c r="W513" s="13" t="str">
        <f t="shared" si="40"/>
        <v/>
      </c>
      <c r="X513" s="13" t="str">
        <f t="shared" si="39"/>
        <v/>
      </c>
    </row>
    <row r="514" spans="2:24" ht="11.85" x14ac:dyDescent="0.25">
      <c r="B514" s="56"/>
      <c r="C514" s="5"/>
      <c r="D514" s="6"/>
      <c r="E514" s="7"/>
      <c r="F514" s="6"/>
      <c r="G514" s="8"/>
      <c r="H514" s="6"/>
      <c r="I514" s="7"/>
      <c r="J514" s="44"/>
      <c r="K514" s="46" t="str">
        <f t="shared" si="36"/>
        <v/>
      </c>
      <c r="L514" s="44"/>
      <c r="M514" s="45" t="str">
        <f t="shared" si="37"/>
        <v/>
      </c>
      <c r="N514" s="44"/>
      <c r="O514" s="46"/>
      <c r="P514" s="44"/>
      <c r="Q514" s="45"/>
      <c r="U514" s="13" t="str">
        <f t="shared" si="38"/>
        <v/>
      </c>
      <c r="V514" s="13" t="str">
        <f>IF(ISERROR(MATCH($U514,$U$11:U513,0))=TRUE,U514,"")</f>
        <v/>
      </c>
      <c r="W514" s="13" t="str">
        <f t="shared" si="40"/>
        <v/>
      </c>
      <c r="X514" s="13" t="str">
        <f t="shared" si="39"/>
        <v/>
      </c>
    </row>
    <row r="515" spans="2:24" ht="12.4" thickBot="1" x14ac:dyDescent="0.3">
      <c r="B515" s="57"/>
      <c r="C515" s="9"/>
      <c r="D515" s="10"/>
      <c r="E515" s="11"/>
      <c r="F515" s="10"/>
      <c r="G515" s="12"/>
      <c r="H515" s="10"/>
      <c r="I515" s="11"/>
      <c r="J515" s="50"/>
      <c r="K515" s="52" t="str">
        <f t="shared" si="36"/>
        <v/>
      </c>
      <c r="L515" s="50"/>
      <c r="M515" s="51" t="str">
        <f t="shared" si="37"/>
        <v/>
      </c>
      <c r="N515" s="50"/>
      <c r="O515" s="52"/>
      <c r="P515" s="50"/>
      <c r="Q515" s="51"/>
      <c r="U515" s="13" t="str">
        <f t="shared" si="38"/>
        <v/>
      </c>
      <c r="V515" s="13" t="str">
        <f>IF(ISERROR(MATCH($U515,$U$11:U514,0))=TRUE,U515,"")</f>
        <v/>
      </c>
      <c r="W515" s="13" t="str">
        <f t="shared" si="40"/>
        <v/>
      </c>
      <c r="X515" s="13" t="str">
        <f t="shared" si="39"/>
        <v/>
      </c>
    </row>
    <row r="516" spans="2:24" ht="12.4" thickTop="1" x14ac:dyDescent="0.25">
      <c r="B516" s="58"/>
      <c r="C516" s="1"/>
      <c r="D516" s="2"/>
      <c r="E516" s="3"/>
      <c r="F516" s="2"/>
      <c r="G516" s="4"/>
      <c r="H516" s="2"/>
      <c r="I516" s="3"/>
      <c r="J516" s="38"/>
      <c r="K516" s="40" t="str">
        <f t="shared" si="36"/>
        <v/>
      </c>
      <c r="L516" s="38"/>
      <c r="M516" s="39" t="str">
        <f t="shared" si="37"/>
        <v/>
      </c>
      <c r="N516" s="38"/>
      <c r="O516" s="40"/>
      <c r="P516" s="38"/>
      <c r="Q516" s="39"/>
      <c r="U516" s="13" t="str">
        <f t="shared" si="38"/>
        <v/>
      </c>
      <c r="V516" s="13" t="str">
        <f>IF(ISERROR(MATCH($U516,$U$11:U515,0))=TRUE,U516,"")</f>
        <v/>
      </c>
      <c r="W516" s="13" t="str">
        <f t="shared" si="40"/>
        <v/>
      </c>
      <c r="X516" s="13" t="str">
        <f t="shared" si="39"/>
        <v/>
      </c>
    </row>
    <row r="517" spans="2:24" ht="11.85" x14ac:dyDescent="0.25">
      <c r="B517" s="56"/>
      <c r="C517" s="5"/>
      <c r="D517" s="6"/>
      <c r="E517" s="7"/>
      <c r="F517" s="6"/>
      <c r="G517" s="8"/>
      <c r="H517" s="6"/>
      <c r="I517" s="7"/>
      <c r="J517" s="44"/>
      <c r="K517" s="46" t="str">
        <f t="shared" si="36"/>
        <v/>
      </c>
      <c r="L517" s="44"/>
      <c r="M517" s="45" t="str">
        <f t="shared" si="37"/>
        <v/>
      </c>
      <c r="N517" s="44"/>
      <c r="O517" s="46"/>
      <c r="P517" s="44"/>
      <c r="Q517" s="45"/>
      <c r="U517" s="13" t="str">
        <f t="shared" si="38"/>
        <v/>
      </c>
      <c r="V517" s="13" t="str">
        <f>IF(ISERROR(MATCH($U517,$U$11:U516,0))=TRUE,U517,"")</f>
        <v/>
      </c>
      <c r="W517" s="13" t="str">
        <f t="shared" si="40"/>
        <v/>
      </c>
      <c r="X517" s="13" t="str">
        <f t="shared" si="39"/>
        <v/>
      </c>
    </row>
    <row r="518" spans="2:24" ht="12.4" thickBot="1" x14ac:dyDescent="0.3">
      <c r="B518" s="57"/>
      <c r="C518" s="9"/>
      <c r="D518" s="10"/>
      <c r="E518" s="11"/>
      <c r="F518" s="10"/>
      <c r="G518" s="12"/>
      <c r="H518" s="10"/>
      <c r="I518" s="11"/>
      <c r="J518" s="50"/>
      <c r="K518" s="52" t="str">
        <f t="shared" si="36"/>
        <v/>
      </c>
      <c r="L518" s="50"/>
      <c r="M518" s="51" t="str">
        <f t="shared" si="37"/>
        <v/>
      </c>
      <c r="N518" s="50"/>
      <c r="O518" s="52"/>
      <c r="P518" s="50"/>
      <c r="Q518" s="51"/>
      <c r="U518" s="13" t="str">
        <f t="shared" si="38"/>
        <v/>
      </c>
      <c r="V518" s="13" t="str">
        <f>IF(ISERROR(MATCH($U518,$U$11:U517,0))=TRUE,U518,"")</f>
        <v/>
      </c>
      <c r="W518" s="13" t="str">
        <f t="shared" si="40"/>
        <v/>
      </c>
      <c r="X518" s="13" t="str">
        <f t="shared" si="39"/>
        <v/>
      </c>
    </row>
    <row r="519" spans="2:24" ht="12.4" thickTop="1" x14ac:dyDescent="0.25">
      <c r="B519" s="58"/>
      <c r="C519" s="1"/>
      <c r="D519" s="2"/>
      <c r="E519" s="3"/>
      <c r="F519" s="2"/>
      <c r="G519" s="4"/>
      <c r="H519" s="2"/>
      <c r="I519" s="3"/>
      <c r="J519" s="38"/>
      <c r="K519" s="40" t="str">
        <f t="shared" si="36"/>
        <v/>
      </c>
      <c r="L519" s="38"/>
      <c r="M519" s="39" t="str">
        <f t="shared" si="37"/>
        <v/>
      </c>
      <c r="N519" s="38"/>
      <c r="O519" s="40"/>
      <c r="P519" s="38"/>
      <c r="Q519" s="39"/>
      <c r="U519" s="13" t="str">
        <f t="shared" si="38"/>
        <v/>
      </c>
      <c r="V519" s="13" t="str">
        <f>IF(ISERROR(MATCH($U519,$U$11:U518,0))=TRUE,U519,"")</f>
        <v/>
      </c>
      <c r="W519" s="13" t="str">
        <f t="shared" si="40"/>
        <v/>
      </c>
      <c r="X519" s="13" t="str">
        <f t="shared" si="39"/>
        <v/>
      </c>
    </row>
    <row r="520" spans="2:24" ht="11.85" x14ac:dyDescent="0.25">
      <c r="B520" s="56"/>
      <c r="C520" s="5"/>
      <c r="D520" s="6"/>
      <c r="E520" s="7"/>
      <c r="F520" s="6"/>
      <c r="G520" s="8"/>
      <c r="H520" s="6"/>
      <c r="I520" s="7"/>
      <c r="J520" s="44"/>
      <c r="K520" s="46" t="str">
        <f t="shared" si="36"/>
        <v/>
      </c>
      <c r="L520" s="44"/>
      <c r="M520" s="45" t="str">
        <f t="shared" si="37"/>
        <v/>
      </c>
      <c r="N520" s="44"/>
      <c r="O520" s="46"/>
      <c r="P520" s="44"/>
      <c r="Q520" s="45"/>
      <c r="U520" s="13" t="str">
        <f t="shared" si="38"/>
        <v/>
      </c>
      <c r="V520" s="13" t="str">
        <f>IF(ISERROR(MATCH($U520,$U$11:U519,0))=TRUE,U520,"")</f>
        <v/>
      </c>
      <c r="W520" s="13" t="str">
        <f t="shared" si="40"/>
        <v/>
      </c>
      <c r="X520" s="13" t="str">
        <f t="shared" si="39"/>
        <v/>
      </c>
    </row>
    <row r="521" spans="2:24" ht="12.4" thickBot="1" x14ac:dyDescent="0.3">
      <c r="B521" s="57"/>
      <c r="C521" s="9"/>
      <c r="D521" s="10"/>
      <c r="E521" s="11"/>
      <c r="F521" s="10"/>
      <c r="G521" s="12"/>
      <c r="H521" s="10"/>
      <c r="I521" s="11"/>
      <c r="J521" s="50"/>
      <c r="K521" s="52" t="str">
        <f t="shared" si="36"/>
        <v/>
      </c>
      <c r="L521" s="50"/>
      <c r="M521" s="51" t="str">
        <f t="shared" si="37"/>
        <v/>
      </c>
      <c r="N521" s="50"/>
      <c r="O521" s="52"/>
      <c r="P521" s="50"/>
      <c r="Q521" s="51"/>
      <c r="U521" s="13" t="str">
        <f t="shared" si="38"/>
        <v/>
      </c>
      <c r="V521" s="13" t="str">
        <f>IF(ISERROR(MATCH($U521,$U$11:U520,0))=TRUE,U521,"")</f>
        <v/>
      </c>
      <c r="W521" s="13" t="str">
        <f t="shared" si="40"/>
        <v/>
      </c>
      <c r="X521" s="13" t="str">
        <f t="shared" si="39"/>
        <v/>
      </c>
    </row>
    <row r="522" spans="2:24" ht="12.4" thickTop="1" x14ac:dyDescent="0.25">
      <c r="B522" s="58"/>
      <c r="C522" s="1"/>
      <c r="D522" s="2"/>
      <c r="E522" s="3"/>
      <c r="F522" s="2"/>
      <c r="G522" s="4"/>
      <c r="H522" s="2"/>
      <c r="I522" s="3"/>
      <c r="J522" s="38"/>
      <c r="K522" s="40" t="str">
        <f t="shared" si="36"/>
        <v/>
      </c>
      <c r="L522" s="38"/>
      <c r="M522" s="39" t="str">
        <f t="shared" si="37"/>
        <v/>
      </c>
      <c r="N522" s="38"/>
      <c r="O522" s="40"/>
      <c r="P522" s="38"/>
      <c r="Q522" s="39"/>
      <c r="U522" s="13" t="str">
        <f t="shared" si="38"/>
        <v/>
      </c>
      <c r="V522" s="13" t="str">
        <f>IF(ISERROR(MATCH($U522,$U$11:U521,0))=TRUE,U522,"")</f>
        <v/>
      </c>
      <c r="W522" s="13" t="str">
        <f t="shared" si="40"/>
        <v/>
      </c>
      <c r="X522" s="13" t="str">
        <f t="shared" si="39"/>
        <v/>
      </c>
    </row>
    <row r="523" spans="2:24" ht="11.85" x14ac:dyDescent="0.25">
      <c r="B523" s="56"/>
      <c r="C523" s="5"/>
      <c r="D523" s="6"/>
      <c r="E523" s="7"/>
      <c r="F523" s="6"/>
      <c r="G523" s="8"/>
      <c r="H523" s="6"/>
      <c r="I523" s="7"/>
      <c r="J523" s="44"/>
      <c r="K523" s="46" t="str">
        <f t="shared" si="36"/>
        <v/>
      </c>
      <c r="L523" s="44"/>
      <c r="M523" s="45" t="str">
        <f t="shared" si="37"/>
        <v/>
      </c>
      <c r="N523" s="44"/>
      <c r="O523" s="46"/>
      <c r="P523" s="44"/>
      <c r="Q523" s="45"/>
      <c r="U523" s="13" t="str">
        <f t="shared" si="38"/>
        <v/>
      </c>
      <c r="V523" s="13" t="str">
        <f>IF(ISERROR(MATCH($U523,$U$11:U522,0))=TRUE,U523,"")</f>
        <v/>
      </c>
      <c r="W523" s="13" t="str">
        <f t="shared" si="40"/>
        <v/>
      </c>
      <c r="X523" s="13" t="str">
        <f t="shared" si="39"/>
        <v/>
      </c>
    </row>
    <row r="524" spans="2:24" ht="12.4" thickBot="1" x14ac:dyDescent="0.3">
      <c r="B524" s="57"/>
      <c r="C524" s="9"/>
      <c r="D524" s="10"/>
      <c r="E524" s="11"/>
      <c r="F524" s="10"/>
      <c r="G524" s="12"/>
      <c r="H524" s="10"/>
      <c r="I524" s="11"/>
      <c r="J524" s="50"/>
      <c r="K524" s="52" t="str">
        <f t="shared" si="36"/>
        <v/>
      </c>
      <c r="L524" s="50"/>
      <c r="M524" s="51" t="str">
        <f t="shared" si="37"/>
        <v/>
      </c>
      <c r="N524" s="50"/>
      <c r="O524" s="52"/>
      <c r="P524" s="50"/>
      <c r="Q524" s="51"/>
      <c r="U524" s="13" t="str">
        <f t="shared" si="38"/>
        <v/>
      </c>
      <c r="V524" s="13" t="str">
        <f>IF(ISERROR(MATCH($U524,$U$11:U523,0))=TRUE,U524,"")</f>
        <v/>
      </c>
      <c r="W524" s="13" t="str">
        <f t="shared" si="40"/>
        <v/>
      </c>
      <c r="X524" s="13" t="str">
        <f t="shared" si="39"/>
        <v/>
      </c>
    </row>
    <row r="525" spans="2:24" ht="12.4" thickTop="1" x14ac:dyDescent="0.25">
      <c r="B525" s="58"/>
      <c r="C525" s="1"/>
      <c r="D525" s="2"/>
      <c r="E525" s="3"/>
      <c r="F525" s="2"/>
      <c r="G525" s="4"/>
      <c r="H525" s="2"/>
      <c r="I525" s="3"/>
      <c r="J525" s="38"/>
      <c r="K525" s="40" t="str">
        <f t="shared" ref="K525:K588" si="41">IF(C525="","",100)</f>
        <v/>
      </c>
      <c r="L525" s="38"/>
      <c r="M525" s="39" t="str">
        <f t="shared" ref="M525:M588" si="42">IF(C525="","",100)</f>
        <v/>
      </c>
      <c r="N525" s="38"/>
      <c r="O525" s="40"/>
      <c r="P525" s="38"/>
      <c r="Q525" s="39"/>
      <c r="U525" s="13" t="str">
        <f t="shared" ref="U525:U588" si="43">IF(OR(C525="",D525=""),"",INDEX($Z$12:$Z$63,MATCH($D525,$AA$12:$AA$63,0),0)&amp;" "&amp;D525&amp;" "&amp;C525)</f>
        <v/>
      </c>
      <c r="V525" s="13" t="str">
        <f>IF(ISERROR(MATCH($U525,$U$11:U524,0))=TRUE,U525,"")</f>
        <v/>
      </c>
      <c r="W525" s="13" t="str">
        <f t="shared" si="40"/>
        <v/>
      </c>
      <c r="X525" s="13" t="str">
        <f t="shared" ref="X525:X588" si="44">IF(V525="","",COUNTIF($V$11:$V$553,"&gt;"&amp;V525)+1)</f>
        <v/>
      </c>
    </row>
    <row r="526" spans="2:24" ht="11.85" x14ac:dyDescent="0.25">
      <c r="B526" s="56"/>
      <c r="C526" s="5"/>
      <c r="D526" s="6"/>
      <c r="E526" s="7"/>
      <c r="F526" s="6"/>
      <c r="G526" s="8"/>
      <c r="H526" s="6"/>
      <c r="I526" s="7"/>
      <c r="J526" s="44"/>
      <c r="K526" s="46" t="str">
        <f t="shared" si="41"/>
        <v/>
      </c>
      <c r="L526" s="44"/>
      <c r="M526" s="45" t="str">
        <f t="shared" si="42"/>
        <v/>
      </c>
      <c r="N526" s="44"/>
      <c r="O526" s="46"/>
      <c r="P526" s="44"/>
      <c r="Q526" s="45"/>
      <c r="U526" s="13" t="str">
        <f t="shared" si="43"/>
        <v/>
      </c>
      <c r="V526" s="13" t="str">
        <f>IF(ISERROR(MATCH($U526,$U$11:U525,0))=TRUE,U526,"")</f>
        <v/>
      </c>
      <c r="W526" s="13" t="str">
        <f t="shared" ref="W526:W589" si="45">IF(V526="","",RANK(X526,$X$12:$X$850,0))</f>
        <v/>
      </c>
      <c r="X526" s="13" t="str">
        <f t="shared" si="44"/>
        <v/>
      </c>
    </row>
    <row r="527" spans="2:24" ht="12.4" thickBot="1" x14ac:dyDescent="0.3">
      <c r="B527" s="57"/>
      <c r="C527" s="9"/>
      <c r="D527" s="10"/>
      <c r="E527" s="11"/>
      <c r="F527" s="10"/>
      <c r="G527" s="12"/>
      <c r="H527" s="10"/>
      <c r="I527" s="11"/>
      <c r="J527" s="50"/>
      <c r="K527" s="52" t="str">
        <f t="shared" si="41"/>
        <v/>
      </c>
      <c r="L527" s="50"/>
      <c r="M527" s="51" t="str">
        <f t="shared" si="42"/>
        <v/>
      </c>
      <c r="N527" s="50"/>
      <c r="O527" s="52"/>
      <c r="P527" s="50"/>
      <c r="Q527" s="51"/>
      <c r="U527" s="13" t="str">
        <f t="shared" si="43"/>
        <v/>
      </c>
      <c r="V527" s="13" t="str">
        <f>IF(ISERROR(MATCH($U527,$U$11:U526,0))=TRUE,U527,"")</f>
        <v/>
      </c>
      <c r="W527" s="13" t="str">
        <f t="shared" si="45"/>
        <v/>
      </c>
      <c r="X527" s="13" t="str">
        <f t="shared" si="44"/>
        <v/>
      </c>
    </row>
    <row r="528" spans="2:24" ht="12.4" thickTop="1" x14ac:dyDescent="0.25">
      <c r="B528" s="58"/>
      <c r="C528" s="1"/>
      <c r="D528" s="2"/>
      <c r="E528" s="3"/>
      <c r="F528" s="2"/>
      <c r="G528" s="4"/>
      <c r="H528" s="2"/>
      <c r="I528" s="3"/>
      <c r="J528" s="38"/>
      <c r="K528" s="40" t="str">
        <f t="shared" si="41"/>
        <v/>
      </c>
      <c r="L528" s="38"/>
      <c r="M528" s="39" t="str">
        <f t="shared" si="42"/>
        <v/>
      </c>
      <c r="N528" s="38"/>
      <c r="O528" s="40"/>
      <c r="P528" s="38"/>
      <c r="Q528" s="39"/>
      <c r="U528" s="13" t="str">
        <f t="shared" si="43"/>
        <v/>
      </c>
      <c r="V528" s="13" t="str">
        <f>IF(ISERROR(MATCH($U528,$U$11:U527,0))=TRUE,U528,"")</f>
        <v/>
      </c>
      <c r="W528" s="13" t="str">
        <f t="shared" si="45"/>
        <v/>
      </c>
      <c r="X528" s="13" t="str">
        <f t="shared" si="44"/>
        <v/>
      </c>
    </row>
    <row r="529" spans="2:24" ht="11.85" x14ac:dyDescent="0.25">
      <c r="B529" s="56"/>
      <c r="C529" s="5"/>
      <c r="D529" s="6"/>
      <c r="E529" s="7"/>
      <c r="F529" s="6"/>
      <c r="G529" s="8"/>
      <c r="H529" s="6"/>
      <c r="I529" s="7"/>
      <c r="J529" s="44"/>
      <c r="K529" s="46" t="str">
        <f t="shared" si="41"/>
        <v/>
      </c>
      <c r="L529" s="44"/>
      <c r="M529" s="45" t="str">
        <f t="shared" si="42"/>
        <v/>
      </c>
      <c r="N529" s="44"/>
      <c r="O529" s="46"/>
      <c r="P529" s="44"/>
      <c r="Q529" s="45"/>
      <c r="U529" s="13" t="str">
        <f t="shared" si="43"/>
        <v/>
      </c>
      <c r="V529" s="13" t="str">
        <f>IF(ISERROR(MATCH($U529,$U$11:U528,0))=TRUE,U529,"")</f>
        <v/>
      </c>
      <c r="W529" s="13" t="str">
        <f t="shared" si="45"/>
        <v/>
      </c>
      <c r="X529" s="13" t="str">
        <f t="shared" si="44"/>
        <v/>
      </c>
    </row>
    <row r="530" spans="2:24" ht="12.4" thickBot="1" x14ac:dyDescent="0.3">
      <c r="B530" s="57"/>
      <c r="C530" s="9"/>
      <c r="D530" s="10"/>
      <c r="E530" s="11"/>
      <c r="F530" s="10"/>
      <c r="G530" s="12"/>
      <c r="H530" s="10"/>
      <c r="I530" s="11"/>
      <c r="J530" s="50"/>
      <c r="K530" s="52" t="str">
        <f t="shared" si="41"/>
        <v/>
      </c>
      <c r="L530" s="50"/>
      <c r="M530" s="51" t="str">
        <f t="shared" si="42"/>
        <v/>
      </c>
      <c r="N530" s="50"/>
      <c r="O530" s="52"/>
      <c r="P530" s="50"/>
      <c r="Q530" s="51"/>
      <c r="U530" s="13" t="str">
        <f t="shared" si="43"/>
        <v/>
      </c>
      <c r="V530" s="13" t="str">
        <f>IF(ISERROR(MATCH($U530,$U$11:U529,0))=TRUE,U530,"")</f>
        <v/>
      </c>
      <c r="W530" s="13" t="str">
        <f t="shared" si="45"/>
        <v/>
      </c>
      <c r="X530" s="13" t="str">
        <f t="shared" si="44"/>
        <v/>
      </c>
    </row>
    <row r="531" spans="2:24" ht="12.4" thickTop="1" x14ac:dyDescent="0.25">
      <c r="B531" s="58"/>
      <c r="C531" s="1"/>
      <c r="D531" s="2"/>
      <c r="E531" s="3"/>
      <c r="F531" s="2"/>
      <c r="G531" s="4"/>
      <c r="H531" s="2"/>
      <c r="I531" s="3"/>
      <c r="J531" s="38"/>
      <c r="K531" s="40" t="str">
        <f t="shared" si="41"/>
        <v/>
      </c>
      <c r="L531" s="38"/>
      <c r="M531" s="39" t="str">
        <f t="shared" si="42"/>
        <v/>
      </c>
      <c r="N531" s="38"/>
      <c r="O531" s="40"/>
      <c r="P531" s="38"/>
      <c r="Q531" s="39"/>
      <c r="U531" s="13" t="str">
        <f t="shared" si="43"/>
        <v/>
      </c>
      <c r="V531" s="13" t="str">
        <f>IF(ISERROR(MATCH($U531,$U$11:U530,0))=TRUE,U531,"")</f>
        <v/>
      </c>
      <c r="W531" s="13" t="str">
        <f t="shared" si="45"/>
        <v/>
      </c>
      <c r="X531" s="13" t="str">
        <f t="shared" si="44"/>
        <v/>
      </c>
    </row>
    <row r="532" spans="2:24" ht="11.85" x14ac:dyDescent="0.25">
      <c r="B532" s="56"/>
      <c r="C532" s="5"/>
      <c r="D532" s="6"/>
      <c r="E532" s="7"/>
      <c r="F532" s="6"/>
      <c r="G532" s="8"/>
      <c r="H532" s="6"/>
      <c r="I532" s="7"/>
      <c r="J532" s="44"/>
      <c r="K532" s="46" t="str">
        <f t="shared" si="41"/>
        <v/>
      </c>
      <c r="L532" s="44"/>
      <c r="M532" s="45" t="str">
        <f t="shared" si="42"/>
        <v/>
      </c>
      <c r="N532" s="44"/>
      <c r="O532" s="46"/>
      <c r="P532" s="44"/>
      <c r="Q532" s="45"/>
      <c r="U532" s="13" t="str">
        <f t="shared" si="43"/>
        <v/>
      </c>
      <c r="V532" s="13" t="str">
        <f>IF(ISERROR(MATCH($U532,$U$11:U531,0))=TRUE,U532,"")</f>
        <v/>
      </c>
      <c r="W532" s="13" t="str">
        <f t="shared" si="45"/>
        <v/>
      </c>
      <c r="X532" s="13" t="str">
        <f t="shared" si="44"/>
        <v/>
      </c>
    </row>
    <row r="533" spans="2:24" ht="12.4" thickBot="1" x14ac:dyDescent="0.3">
      <c r="B533" s="57"/>
      <c r="C533" s="9"/>
      <c r="D533" s="10"/>
      <c r="E533" s="11"/>
      <c r="F533" s="10"/>
      <c r="G533" s="12"/>
      <c r="H533" s="10"/>
      <c r="I533" s="11"/>
      <c r="J533" s="50"/>
      <c r="K533" s="52" t="str">
        <f t="shared" si="41"/>
        <v/>
      </c>
      <c r="L533" s="50"/>
      <c r="M533" s="51" t="str">
        <f t="shared" si="42"/>
        <v/>
      </c>
      <c r="N533" s="50"/>
      <c r="O533" s="52"/>
      <c r="P533" s="50"/>
      <c r="Q533" s="51"/>
      <c r="U533" s="13" t="str">
        <f t="shared" si="43"/>
        <v/>
      </c>
      <c r="V533" s="13" t="str">
        <f>IF(ISERROR(MATCH($U533,$U$11:U532,0))=TRUE,U533,"")</f>
        <v/>
      </c>
      <c r="W533" s="13" t="str">
        <f t="shared" si="45"/>
        <v/>
      </c>
      <c r="X533" s="13" t="str">
        <f t="shared" si="44"/>
        <v/>
      </c>
    </row>
    <row r="534" spans="2:24" ht="12.4" thickTop="1" x14ac:dyDescent="0.25">
      <c r="B534" s="58"/>
      <c r="C534" s="1"/>
      <c r="D534" s="2"/>
      <c r="E534" s="3"/>
      <c r="F534" s="2"/>
      <c r="G534" s="4"/>
      <c r="H534" s="2"/>
      <c r="I534" s="3"/>
      <c r="J534" s="38"/>
      <c r="K534" s="40" t="str">
        <f t="shared" si="41"/>
        <v/>
      </c>
      <c r="L534" s="38"/>
      <c r="M534" s="39" t="str">
        <f t="shared" si="42"/>
        <v/>
      </c>
      <c r="N534" s="38"/>
      <c r="O534" s="40"/>
      <c r="P534" s="38"/>
      <c r="Q534" s="39"/>
      <c r="U534" s="13" t="str">
        <f t="shared" si="43"/>
        <v/>
      </c>
      <c r="V534" s="13" t="str">
        <f>IF(ISERROR(MATCH($U534,$U$11:U533,0))=TRUE,U534,"")</f>
        <v/>
      </c>
      <c r="W534" s="13" t="str">
        <f t="shared" si="45"/>
        <v/>
      </c>
      <c r="X534" s="13" t="str">
        <f t="shared" si="44"/>
        <v/>
      </c>
    </row>
    <row r="535" spans="2:24" ht="11.85" x14ac:dyDescent="0.25">
      <c r="B535" s="56"/>
      <c r="C535" s="5"/>
      <c r="D535" s="6"/>
      <c r="E535" s="7"/>
      <c r="F535" s="6"/>
      <c r="G535" s="8"/>
      <c r="H535" s="6"/>
      <c r="I535" s="7"/>
      <c r="J535" s="44"/>
      <c r="K535" s="46" t="str">
        <f t="shared" si="41"/>
        <v/>
      </c>
      <c r="L535" s="44"/>
      <c r="M535" s="45" t="str">
        <f t="shared" si="42"/>
        <v/>
      </c>
      <c r="N535" s="44"/>
      <c r="O535" s="46"/>
      <c r="P535" s="44"/>
      <c r="Q535" s="45"/>
      <c r="U535" s="13" t="str">
        <f t="shared" si="43"/>
        <v/>
      </c>
      <c r="V535" s="13" t="str">
        <f>IF(ISERROR(MATCH($U535,$U$11:U534,0))=TRUE,U535,"")</f>
        <v/>
      </c>
      <c r="W535" s="13" t="str">
        <f t="shared" si="45"/>
        <v/>
      </c>
      <c r="X535" s="13" t="str">
        <f t="shared" si="44"/>
        <v/>
      </c>
    </row>
    <row r="536" spans="2:24" ht="12.4" thickBot="1" x14ac:dyDescent="0.3">
      <c r="B536" s="57"/>
      <c r="C536" s="9"/>
      <c r="D536" s="10"/>
      <c r="E536" s="11"/>
      <c r="F536" s="10"/>
      <c r="G536" s="12"/>
      <c r="H536" s="10"/>
      <c r="I536" s="11"/>
      <c r="J536" s="50"/>
      <c r="K536" s="52" t="str">
        <f t="shared" si="41"/>
        <v/>
      </c>
      <c r="L536" s="50"/>
      <c r="M536" s="51" t="str">
        <f t="shared" si="42"/>
        <v/>
      </c>
      <c r="N536" s="50"/>
      <c r="O536" s="52"/>
      <c r="P536" s="50"/>
      <c r="Q536" s="51"/>
      <c r="U536" s="13" t="str">
        <f t="shared" si="43"/>
        <v/>
      </c>
      <c r="V536" s="13" t="str">
        <f>IF(ISERROR(MATCH($U536,$U$11:U535,0))=TRUE,U536,"")</f>
        <v/>
      </c>
      <c r="W536" s="13" t="str">
        <f t="shared" si="45"/>
        <v/>
      </c>
      <c r="X536" s="13" t="str">
        <f t="shared" si="44"/>
        <v/>
      </c>
    </row>
    <row r="537" spans="2:24" ht="12.4" thickTop="1" x14ac:dyDescent="0.25">
      <c r="B537" s="58"/>
      <c r="C537" s="1"/>
      <c r="D537" s="2"/>
      <c r="E537" s="3"/>
      <c r="F537" s="2"/>
      <c r="G537" s="4"/>
      <c r="H537" s="2"/>
      <c r="I537" s="3"/>
      <c r="J537" s="38"/>
      <c r="K537" s="40" t="str">
        <f t="shared" si="41"/>
        <v/>
      </c>
      <c r="L537" s="38"/>
      <c r="M537" s="39" t="str">
        <f t="shared" si="42"/>
        <v/>
      </c>
      <c r="N537" s="38"/>
      <c r="O537" s="40"/>
      <c r="P537" s="38"/>
      <c r="Q537" s="39"/>
      <c r="U537" s="13" t="str">
        <f t="shared" si="43"/>
        <v/>
      </c>
      <c r="V537" s="13" t="str">
        <f>IF(ISERROR(MATCH($U537,$U$11:U536,0))=TRUE,U537,"")</f>
        <v/>
      </c>
      <c r="W537" s="13" t="str">
        <f t="shared" si="45"/>
        <v/>
      </c>
      <c r="X537" s="13" t="str">
        <f t="shared" si="44"/>
        <v/>
      </c>
    </row>
    <row r="538" spans="2:24" ht="11.85" x14ac:dyDescent="0.25">
      <c r="B538" s="56"/>
      <c r="C538" s="5"/>
      <c r="D538" s="6"/>
      <c r="E538" s="7"/>
      <c r="F538" s="6"/>
      <c r="G538" s="8"/>
      <c r="H538" s="6"/>
      <c r="I538" s="7"/>
      <c r="J538" s="44"/>
      <c r="K538" s="46" t="str">
        <f t="shared" si="41"/>
        <v/>
      </c>
      <c r="L538" s="44"/>
      <c r="M538" s="45" t="str">
        <f t="shared" si="42"/>
        <v/>
      </c>
      <c r="N538" s="44"/>
      <c r="O538" s="46"/>
      <c r="P538" s="44"/>
      <c r="Q538" s="45"/>
      <c r="U538" s="13" t="str">
        <f t="shared" si="43"/>
        <v/>
      </c>
      <c r="V538" s="13" t="str">
        <f>IF(ISERROR(MATCH($U538,$U$11:U537,0))=TRUE,U538,"")</f>
        <v/>
      </c>
      <c r="W538" s="13" t="str">
        <f t="shared" si="45"/>
        <v/>
      </c>
      <c r="X538" s="13" t="str">
        <f t="shared" si="44"/>
        <v/>
      </c>
    </row>
    <row r="539" spans="2:24" ht="12.4" thickBot="1" x14ac:dyDescent="0.3">
      <c r="B539" s="57"/>
      <c r="C539" s="9"/>
      <c r="D539" s="10"/>
      <c r="E539" s="11"/>
      <c r="F539" s="10"/>
      <c r="G539" s="12"/>
      <c r="H539" s="10"/>
      <c r="I539" s="11"/>
      <c r="J539" s="50"/>
      <c r="K539" s="52" t="str">
        <f t="shared" si="41"/>
        <v/>
      </c>
      <c r="L539" s="50"/>
      <c r="M539" s="51" t="str">
        <f t="shared" si="42"/>
        <v/>
      </c>
      <c r="N539" s="50"/>
      <c r="O539" s="52"/>
      <c r="P539" s="50"/>
      <c r="Q539" s="51"/>
      <c r="U539" s="13" t="str">
        <f t="shared" si="43"/>
        <v/>
      </c>
      <c r="V539" s="13" t="str">
        <f>IF(ISERROR(MATCH($U539,$U$11:U538,0))=TRUE,U539,"")</f>
        <v/>
      </c>
      <c r="W539" s="13" t="str">
        <f t="shared" si="45"/>
        <v/>
      </c>
      <c r="X539" s="13" t="str">
        <f t="shared" si="44"/>
        <v/>
      </c>
    </row>
    <row r="540" spans="2:24" ht="12.4" thickTop="1" x14ac:dyDescent="0.25">
      <c r="B540" s="58"/>
      <c r="C540" s="1"/>
      <c r="D540" s="2"/>
      <c r="E540" s="3"/>
      <c r="F540" s="2"/>
      <c r="G540" s="4"/>
      <c r="H540" s="2"/>
      <c r="I540" s="3"/>
      <c r="J540" s="38"/>
      <c r="K540" s="40" t="str">
        <f t="shared" si="41"/>
        <v/>
      </c>
      <c r="L540" s="38"/>
      <c r="M540" s="39" t="str">
        <f t="shared" si="42"/>
        <v/>
      </c>
      <c r="N540" s="38"/>
      <c r="O540" s="40"/>
      <c r="P540" s="38"/>
      <c r="Q540" s="39"/>
      <c r="U540" s="13" t="str">
        <f t="shared" si="43"/>
        <v/>
      </c>
      <c r="V540" s="13" t="str">
        <f>IF(ISERROR(MATCH($U540,$U$11:U539,0))=TRUE,U540,"")</f>
        <v/>
      </c>
      <c r="W540" s="13" t="str">
        <f t="shared" si="45"/>
        <v/>
      </c>
      <c r="X540" s="13" t="str">
        <f t="shared" si="44"/>
        <v/>
      </c>
    </row>
    <row r="541" spans="2:24" ht="11.85" x14ac:dyDescent="0.25">
      <c r="B541" s="56"/>
      <c r="C541" s="5"/>
      <c r="D541" s="6"/>
      <c r="E541" s="7"/>
      <c r="F541" s="6"/>
      <c r="G541" s="8"/>
      <c r="H541" s="6"/>
      <c r="I541" s="7"/>
      <c r="J541" s="44"/>
      <c r="K541" s="46" t="str">
        <f t="shared" si="41"/>
        <v/>
      </c>
      <c r="L541" s="44"/>
      <c r="M541" s="45" t="str">
        <f t="shared" si="42"/>
        <v/>
      </c>
      <c r="N541" s="44"/>
      <c r="O541" s="46"/>
      <c r="P541" s="44"/>
      <c r="Q541" s="45"/>
      <c r="U541" s="13" t="str">
        <f t="shared" si="43"/>
        <v/>
      </c>
      <c r="V541" s="13" t="str">
        <f>IF(ISERROR(MATCH($U541,$U$11:U540,0))=TRUE,U541,"")</f>
        <v/>
      </c>
      <c r="W541" s="13" t="str">
        <f t="shared" si="45"/>
        <v/>
      </c>
      <c r="X541" s="13" t="str">
        <f t="shared" si="44"/>
        <v/>
      </c>
    </row>
    <row r="542" spans="2:24" ht="12.4" thickBot="1" x14ac:dyDescent="0.3">
      <c r="B542" s="57"/>
      <c r="C542" s="9"/>
      <c r="D542" s="10"/>
      <c r="E542" s="11"/>
      <c r="F542" s="10"/>
      <c r="G542" s="12"/>
      <c r="H542" s="10"/>
      <c r="I542" s="11"/>
      <c r="J542" s="50"/>
      <c r="K542" s="52" t="str">
        <f t="shared" si="41"/>
        <v/>
      </c>
      <c r="L542" s="50"/>
      <c r="M542" s="51" t="str">
        <f t="shared" si="42"/>
        <v/>
      </c>
      <c r="N542" s="50"/>
      <c r="O542" s="52"/>
      <c r="P542" s="50"/>
      <c r="Q542" s="51"/>
      <c r="U542" s="13" t="str">
        <f t="shared" si="43"/>
        <v/>
      </c>
      <c r="V542" s="13" t="str">
        <f>IF(ISERROR(MATCH($U542,$U$11:U541,0))=TRUE,U542,"")</f>
        <v/>
      </c>
      <c r="W542" s="13" t="str">
        <f t="shared" si="45"/>
        <v/>
      </c>
      <c r="X542" s="13" t="str">
        <f t="shared" si="44"/>
        <v/>
      </c>
    </row>
    <row r="543" spans="2:24" ht="12.4" thickTop="1" x14ac:dyDescent="0.25">
      <c r="B543" s="58"/>
      <c r="C543" s="1"/>
      <c r="D543" s="2"/>
      <c r="E543" s="3"/>
      <c r="F543" s="2"/>
      <c r="G543" s="4"/>
      <c r="H543" s="2"/>
      <c r="I543" s="3"/>
      <c r="J543" s="38"/>
      <c r="K543" s="40" t="str">
        <f t="shared" si="41"/>
        <v/>
      </c>
      <c r="L543" s="38"/>
      <c r="M543" s="39" t="str">
        <f t="shared" si="42"/>
        <v/>
      </c>
      <c r="N543" s="38"/>
      <c r="O543" s="40"/>
      <c r="P543" s="38"/>
      <c r="Q543" s="39"/>
      <c r="U543" s="13" t="str">
        <f t="shared" si="43"/>
        <v/>
      </c>
      <c r="V543" s="13" t="str">
        <f>IF(ISERROR(MATCH($U543,$U$11:U542,0))=TRUE,U543,"")</f>
        <v/>
      </c>
      <c r="W543" s="13" t="str">
        <f t="shared" si="45"/>
        <v/>
      </c>
      <c r="X543" s="13" t="str">
        <f t="shared" si="44"/>
        <v/>
      </c>
    </row>
    <row r="544" spans="2:24" ht="11.85" x14ac:dyDescent="0.25">
      <c r="B544" s="56"/>
      <c r="C544" s="5"/>
      <c r="D544" s="6"/>
      <c r="E544" s="7"/>
      <c r="F544" s="6"/>
      <c r="G544" s="8"/>
      <c r="H544" s="6"/>
      <c r="I544" s="7"/>
      <c r="J544" s="44"/>
      <c r="K544" s="46" t="str">
        <f t="shared" si="41"/>
        <v/>
      </c>
      <c r="L544" s="44"/>
      <c r="M544" s="45" t="str">
        <f t="shared" si="42"/>
        <v/>
      </c>
      <c r="N544" s="44"/>
      <c r="O544" s="46"/>
      <c r="P544" s="44"/>
      <c r="Q544" s="45"/>
      <c r="U544" s="13" t="str">
        <f t="shared" si="43"/>
        <v/>
      </c>
      <c r="V544" s="13" t="str">
        <f>IF(ISERROR(MATCH($U544,$U$11:U543,0))=TRUE,U544,"")</f>
        <v/>
      </c>
      <c r="W544" s="13" t="str">
        <f t="shared" si="45"/>
        <v/>
      </c>
      <c r="X544" s="13" t="str">
        <f t="shared" si="44"/>
        <v/>
      </c>
    </row>
    <row r="545" spans="2:24" ht="12.4" thickBot="1" x14ac:dyDescent="0.3">
      <c r="B545" s="57"/>
      <c r="C545" s="9"/>
      <c r="D545" s="10"/>
      <c r="E545" s="11"/>
      <c r="F545" s="10"/>
      <c r="G545" s="12"/>
      <c r="H545" s="10"/>
      <c r="I545" s="11"/>
      <c r="J545" s="50"/>
      <c r="K545" s="52" t="str">
        <f t="shared" si="41"/>
        <v/>
      </c>
      <c r="L545" s="50"/>
      <c r="M545" s="51" t="str">
        <f t="shared" si="42"/>
        <v/>
      </c>
      <c r="N545" s="50"/>
      <c r="O545" s="52"/>
      <c r="P545" s="50"/>
      <c r="Q545" s="51"/>
      <c r="U545" s="13" t="str">
        <f t="shared" si="43"/>
        <v/>
      </c>
      <c r="V545" s="13" t="str">
        <f>IF(ISERROR(MATCH($U545,$U$11:U544,0))=TRUE,U545,"")</f>
        <v/>
      </c>
      <c r="W545" s="13" t="str">
        <f t="shared" si="45"/>
        <v/>
      </c>
      <c r="X545" s="13" t="str">
        <f t="shared" si="44"/>
        <v/>
      </c>
    </row>
    <row r="546" spans="2:24" ht="12.4" thickTop="1" x14ac:dyDescent="0.25">
      <c r="B546" s="58"/>
      <c r="C546" s="1"/>
      <c r="D546" s="2"/>
      <c r="E546" s="3"/>
      <c r="F546" s="2"/>
      <c r="G546" s="4"/>
      <c r="H546" s="2"/>
      <c r="I546" s="3"/>
      <c r="J546" s="38"/>
      <c r="K546" s="40" t="str">
        <f t="shared" si="41"/>
        <v/>
      </c>
      <c r="L546" s="38"/>
      <c r="M546" s="39" t="str">
        <f t="shared" si="42"/>
        <v/>
      </c>
      <c r="N546" s="38"/>
      <c r="O546" s="40"/>
      <c r="P546" s="38"/>
      <c r="Q546" s="39"/>
      <c r="U546" s="13" t="str">
        <f t="shared" si="43"/>
        <v/>
      </c>
      <c r="V546" s="13" t="str">
        <f>IF(ISERROR(MATCH($U546,$U$11:U545,0))=TRUE,U546,"")</f>
        <v/>
      </c>
      <c r="W546" s="13" t="str">
        <f t="shared" si="45"/>
        <v/>
      </c>
      <c r="X546" s="13" t="str">
        <f t="shared" si="44"/>
        <v/>
      </c>
    </row>
    <row r="547" spans="2:24" ht="11.85" x14ac:dyDescent="0.25">
      <c r="B547" s="56"/>
      <c r="C547" s="5"/>
      <c r="D547" s="6"/>
      <c r="E547" s="7"/>
      <c r="F547" s="6"/>
      <c r="G547" s="8"/>
      <c r="H547" s="6"/>
      <c r="I547" s="7"/>
      <c r="J547" s="44"/>
      <c r="K547" s="46" t="str">
        <f t="shared" si="41"/>
        <v/>
      </c>
      <c r="L547" s="44"/>
      <c r="M547" s="45" t="str">
        <f t="shared" si="42"/>
        <v/>
      </c>
      <c r="N547" s="44"/>
      <c r="O547" s="46"/>
      <c r="P547" s="44"/>
      <c r="Q547" s="45"/>
      <c r="U547" s="13" t="str">
        <f t="shared" si="43"/>
        <v/>
      </c>
      <c r="V547" s="13" t="str">
        <f>IF(ISERROR(MATCH($U547,$U$11:U546,0))=TRUE,U547,"")</f>
        <v/>
      </c>
      <c r="W547" s="13" t="str">
        <f t="shared" si="45"/>
        <v/>
      </c>
      <c r="X547" s="13" t="str">
        <f t="shared" si="44"/>
        <v/>
      </c>
    </row>
    <row r="548" spans="2:24" ht="12.4" thickBot="1" x14ac:dyDescent="0.3">
      <c r="B548" s="57"/>
      <c r="C548" s="9"/>
      <c r="D548" s="10"/>
      <c r="E548" s="11"/>
      <c r="F548" s="10"/>
      <c r="G548" s="12"/>
      <c r="H548" s="10"/>
      <c r="I548" s="11"/>
      <c r="J548" s="50"/>
      <c r="K548" s="52" t="str">
        <f t="shared" si="41"/>
        <v/>
      </c>
      <c r="L548" s="50"/>
      <c r="M548" s="51" t="str">
        <f t="shared" si="42"/>
        <v/>
      </c>
      <c r="N548" s="50"/>
      <c r="O548" s="52"/>
      <c r="P548" s="50"/>
      <c r="Q548" s="51"/>
      <c r="U548" s="13" t="str">
        <f t="shared" si="43"/>
        <v/>
      </c>
      <c r="V548" s="13" t="str">
        <f>IF(ISERROR(MATCH($U548,$U$11:U547,0))=TRUE,U548,"")</f>
        <v/>
      </c>
      <c r="W548" s="13" t="str">
        <f t="shared" si="45"/>
        <v/>
      </c>
      <c r="X548" s="13" t="str">
        <f t="shared" si="44"/>
        <v/>
      </c>
    </row>
    <row r="549" spans="2:24" ht="12.4" thickTop="1" x14ac:dyDescent="0.25">
      <c r="B549" s="58"/>
      <c r="C549" s="1"/>
      <c r="D549" s="2"/>
      <c r="E549" s="3"/>
      <c r="F549" s="2"/>
      <c r="G549" s="4"/>
      <c r="H549" s="2"/>
      <c r="I549" s="3"/>
      <c r="J549" s="38"/>
      <c r="K549" s="40" t="str">
        <f t="shared" si="41"/>
        <v/>
      </c>
      <c r="L549" s="38"/>
      <c r="M549" s="39" t="str">
        <f t="shared" si="42"/>
        <v/>
      </c>
      <c r="N549" s="38"/>
      <c r="O549" s="40"/>
      <c r="P549" s="38"/>
      <c r="Q549" s="39"/>
      <c r="U549" s="13" t="str">
        <f t="shared" si="43"/>
        <v/>
      </c>
      <c r="V549" s="13" t="str">
        <f>IF(ISERROR(MATCH($U549,$U$11:U548,0))=TRUE,U549,"")</f>
        <v/>
      </c>
      <c r="W549" s="13" t="str">
        <f t="shared" si="45"/>
        <v/>
      </c>
      <c r="X549" s="13" t="str">
        <f t="shared" si="44"/>
        <v/>
      </c>
    </row>
    <row r="550" spans="2:24" ht="11.85" x14ac:dyDescent="0.25">
      <c r="B550" s="56"/>
      <c r="C550" s="5"/>
      <c r="D550" s="6"/>
      <c r="E550" s="7"/>
      <c r="F550" s="6"/>
      <c r="G550" s="8"/>
      <c r="H550" s="6"/>
      <c r="I550" s="7"/>
      <c r="J550" s="44"/>
      <c r="K550" s="46" t="str">
        <f t="shared" si="41"/>
        <v/>
      </c>
      <c r="L550" s="44"/>
      <c r="M550" s="45" t="str">
        <f t="shared" si="42"/>
        <v/>
      </c>
      <c r="N550" s="44"/>
      <c r="O550" s="46"/>
      <c r="P550" s="44"/>
      <c r="Q550" s="45"/>
      <c r="U550" s="13" t="str">
        <f t="shared" si="43"/>
        <v/>
      </c>
      <c r="V550" s="13" t="str">
        <f>IF(ISERROR(MATCH($U550,$U$11:U549,0))=TRUE,U550,"")</f>
        <v/>
      </c>
      <c r="W550" s="13" t="str">
        <f t="shared" si="45"/>
        <v/>
      </c>
      <c r="X550" s="13" t="str">
        <f t="shared" si="44"/>
        <v/>
      </c>
    </row>
    <row r="551" spans="2:24" ht="12.4" thickBot="1" x14ac:dyDescent="0.3">
      <c r="B551" s="57"/>
      <c r="C551" s="9"/>
      <c r="D551" s="10"/>
      <c r="E551" s="11"/>
      <c r="F551" s="10"/>
      <c r="G551" s="12"/>
      <c r="H551" s="10"/>
      <c r="I551" s="11"/>
      <c r="J551" s="50"/>
      <c r="K551" s="52" t="str">
        <f t="shared" si="41"/>
        <v/>
      </c>
      <c r="L551" s="50"/>
      <c r="M551" s="51" t="str">
        <f t="shared" si="42"/>
        <v/>
      </c>
      <c r="N551" s="50"/>
      <c r="O551" s="52"/>
      <c r="P551" s="50"/>
      <c r="Q551" s="51"/>
      <c r="U551" s="13" t="str">
        <f t="shared" si="43"/>
        <v/>
      </c>
      <c r="V551" s="13" t="str">
        <f>IF(ISERROR(MATCH($U551,$U$11:U550,0))=TRUE,U551,"")</f>
        <v/>
      </c>
      <c r="W551" s="13" t="str">
        <f t="shared" si="45"/>
        <v/>
      </c>
      <c r="X551" s="13" t="str">
        <f t="shared" si="44"/>
        <v/>
      </c>
    </row>
    <row r="552" spans="2:24" ht="12.4" thickTop="1" x14ac:dyDescent="0.25">
      <c r="B552" s="58"/>
      <c r="C552" s="1"/>
      <c r="D552" s="2"/>
      <c r="E552" s="3"/>
      <c r="F552" s="2"/>
      <c r="G552" s="4"/>
      <c r="H552" s="2"/>
      <c r="I552" s="3"/>
      <c r="J552" s="38"/>
      <c r="K552" s="40" t="str">
        <f t="shared" si="41"/>
        <v/>
      </c>
      <c r="L552" s="38"/>
      <c r="M552" s="39" t="str">
        <f t="shared" si="42"/>
        <v/>
      </c>
      <c r="N552" s="38"/>
      <c r="O552" s="40"/>
      <c r="P552" s="38"/>
      <c r="Q552" s="39"/>
      <c r="U552" s="13" t="str">
        <f t="shared" si="43"/>
        <v/>
      </c>
      <c r="V552" s="13" t="str">
        <f>IF(ISERROR(MATCH($U552,$U$11:U551,0))=TRUE,U552,"")</f>
        <v/>
      </c>
      <c r="W552" s="13" t="str">
        <f t="shared" si="45"/>
        <v/>
      </c>
      <c r="X552" s="13" t="str">
        <f t="shared" si="44"/>
        <v/>
      </c>
    </row>
    <row r="553" spans="2:24" ht="11.85" x14ac:dyDescent="0.25">
      <c r="B553" s="56"/>
      <c r="C553" s="5"/>
      <c r="D553" s="6"/>
      <c r="E553" s="7"/>
      <c r="F553" s="6"/>
      <c r="G553" s="8"/>
      <c r="H553" s="6"/>
      <c r="I553" s="7"/>
      <c r="J553" s="44"/>
      <c r="K553" s="46" t="str">
        <f t="shared" si="41"/>
        <v/>
      </c>
      <c r="L553" s="44"/>
      <c r="M553" s="45" t="str">
        <f t="shared" si="42"/>
        <v/>
      </c>
      <c r="N553" s="44"/>
      <c r="O553" s="46"/>
      <c r="P553" s="44"/>
      <c r="Q553" s="45"/>
      <c r="U553" s="13" t="str">
        <f t="shared" si="43"/>
        <v/>
      </c>
      <c r="V553" s="13" t="str">
        <f>IF(ISERROR(MATCH($U553,$U$11:U552,0))=TRUE,U553,"")</f>
        <v/>
      </c>
      <c r="W553" s="13" t="str">
        <f t="shared" si="45"/>
        <v/>
      </c>
      <c r="X553" s="13" t="str">
        <f t="shared" si="44"/>
        <v/>
      </c>
    </row>
    <row r="554" spans="2:24" ht="12.4" thickBot="1" x14ac:dyDescent="0.3">
      <c r="B554" s="57"/>
      <c r="C554" s="9"/>
      <c r="D554" s="10"/>
      <c r="E554" s="11"/>
      <c r="F554" s="10"/>
      <c r="G554" s="12"/>
      <c r="H554" s="10"/>
      <c r="I554" s="11"/>
      <c r="J554" s="50"/>
      <c r="K554" s="52" t="str">
        <f t="shared" si="41"/>
        <v/>
      </c>
      <c r="L554" s="50"/>
      <c r="M554" s="51" t="str">
        <f t="shared" si="42"/>
        <v/>
      </c>
      <c r="N554" s="50"/>
      <c r="O554" s="52"/>
      <c r="P554" s="50"/>
      <c r="Q554" s="51"/>
      <c r="U554" s="13" t="str">
        <f t="shared" si="43"/>
        <v/>
      </c>
      <c r="V554" s="13" t="str">
        <f>IF(ISERROR(MATCH($U554,$U$11:U553,0))=TRUE,U554,"")</f>
        <v/>
      </c>
      <c r="W554" s="13" t="str">
        <f t="shared" si="45"/>
        <v/>
      </c>
      <c r="X554" s="13" t="str">
        <f t="shared" si="44"/>
        <v/>
      </c>
    </row>
    <row r="555" spans="2:24" ht="12.4" thickTop="1" x14ac:dyDescent="0.25">
      <c r="B555" s="58"/>
      <c r="C555" s="1"/>
      <c r="D555" s="2"/>
      <c r="E555" s="3"/>
      <c r="F555" s="2"/>
      <c r="G555" s="4"/>
      <c r="H555" s="2"/>
      <c r="I555" s="3"/>
      <c r="J555" s="38"/>
      <c r="K555" s="40" t="str">
        <f t="shared" si="41"/>
        <v/>
      </c>
      <c r="L555" s="38"/>
      <c r="M555" s="39" t="str">
        <f t="shared" si="42"/>
        <v/>
      </c>
      <c r="N555" s="38"/>
      <c r="O555" s="40"/>
      <c r="P555" s="38"/>
      <c r="Q555" s="39"/>
      <c r="U555" s="13" t="str">
        <f t="shared" si="43"/>
        <v/>
      </c>
      <c r="V555" s="13" t="str">
        <f>IF(ISERROR(MATCH($U555,$U$11:U554,0))=TRUE,U555,"")</f>
        <v/>
      </c>
      <c r="W555" s="13" t="str">
        <f t="shared" si="45"/>
        <v/>
      </c>
      <c r="X555" s="13" t="str">
        <f t="shared" si="44"/>
        <v/>
      </c>
    </row>
    <row r="556" spans="2:24" ht="11.85" x14ac:dyDescent="0.25">
      <c r="B556" s="56"/>
      <c r="C556" s="5"/>
      <c r="D556" s="6"/>
      <c r="E556" s="7"/>
      <c r="F556" s="6"/>
      <c r="G556" s="8"/>
      <c r="H556" s="6"/>
      <c r="I556" s="7"/>
      <c r="J556" s="44"/>
      <c r="K556" s="46" t="str">
        <f t="shared" si="41"/>
        <v/>
      </c>
      <c r="L556" s="44"/>
      <c r="M556" s="45" t="str">
        <f t="shared" si="42"/>
        <v/>
      </c>
      <c r="N556" s="44"/>
      <c r="O556" s="46"/>
      <c r="P556" s="44"/>
      <c r="Q556" s="45"/>
      <c r="U556" s="13" t="str">
        <f t="shared" si="43"/>
        <v/>
      </c>
      <c r="V556" s="13" t="str">
        <f>IF(ISERROR(MATCH($U556,$U$11:U555,0))=TRUE,U556,"")</f>
        <v/>
      </c>
      <c r="W556" s="13" t="str">
        <f t="shared" si="45"/>
        <v/>
      </c>
      <c r="X556" s="13" t="str">
        <f t="shared" si="44"/>
        <v/>
      </c>
    </row>
    <row r="557" spans="2:24" ht="12.4" thickBot="1" x14ac:dyDescent="0.3">
      <c r="B557" s="57"/>
      <c r="C557" s="9"/>
      <c r="D557" s="10"/>
      <c r="E557" s="11"/>
      <c r="F557" s="10"/>
      <c r="G557" s="12"/>
      <c r="H557" s="10"/>
      <c r="I557" s="11"/>
      <c r="J557" s="50"/>
      <c r="K557" s="52" t="str">
        <f t="shared" si="41"/>
        <v/>
      </c>
      <c r="L557" s="50"/>
      <c r="M557" s="51" t="str">
        <f t="shared" si="42"/>
        <v/>
      </c>
      <c r="N557" s="50"/>
      <c r="O557" s="52"/>
      <c r="P557" s="50"/>
      <c r="Q557" s="51"/>
      <c r="U557" s="13" t="str">
        <f t="shared" si="43"/>
        <v/>
      </c>
      <c r="V557" s="13" t="str">
        <f>IF(ISERROR(MATCH($U557,$U$11:U556,0))=TRUE,U557,"")</f>
        <v/>
      </c>
      <c r="W557" s="13" t="str">
        <f t="shared" si="45"/>
        <v/>
      </c>
      <c r="X557" s="13" t="str">
        <f t="shared" si="44"/>
        <v/>
      </c>
    </row>
    <row r="558" spans="2:24" ht="12.4" thickTop="1" x14ac:dyDescent="0.25">
      <c r="B558" s="58"/>
      <c r="C558" s="1"/>
      <c r="D558" s="2"/>
      <c r="E558" s="3"/>
      <c r="F558" s="2"/>
      <c r="G558" s="4"/>
      <c r="H558" s="2"/>
      <c r="I558" s="3"/>
      <c r="J558" s="38"/>
      <c r="K558" s="40" t="str">
        <f t="shared" si="41"/>
        <v/>
      </c>
      <c r="L558" s="38"/>
      <c r="M558" s="39" t="str">
        <f t="shared" si="42"/>
        <v/>
      </c>
      <c r="N558" s="38"/>
      <c r="O558" s="40"/>
      <c r="P558" s="38"/>
      <c r="Q558" s="39"/>
      <c r="U558" s="13" t="str">
        <f t="shared" si="43"/>
        <v/>
      </c>
      <c r="V558" s="13" t="str">
        <f>IF(ISERROR(MATCH($U558,$U$11:U557,0))=TRUE,U558,"")</f>
        <v/>
      </c>
      <c r="W558" s="13" t="str">
        <f t="shared" si="45"/>
        <v/>
      </c>
      <c r="X558" s="13" t="str">
        <f t="shared" si="44"/>
        <v/>
      </c>
    </row>
    <row r="559" spans="2:24" ht="11.85" x14ac:dyDescent="0.25">
      <c r="B559" s="56"/>
      <c r="C559" s="5"/>
      <c r="D559" s="6"/>
      <c r="E559" s="7"/>
      <c r="F559" s="6"/>
      <c r="G559" s="8"/>
      <c r="H559" s="6"/>
      <c r="I559" s="7"/>
      <c r="J559" s="44"/>
      <c r="K559" s="46" t="str">
        <f t="shared" si="41"/>
        <v/>
      </c>
      <c r="L559" s="44"/>
      <c r="M559" s="45" t="str">
        <f t="shared" si="42"/>
        <v/>
      </c>
      <c r="N559" s="44"/>
      <c r="O559" s="46"/>
      <c r="P559" s="44"/>
      <c r="Q559" s="45"/>
      <c r="U559" s="13" t="str">
        <f t="shared" si="43"/>
        <v/>
      </c>
      <c r="V559" s="13" t="str">
        <f>IF(ISERROR(MATCH($U559,$U$11:U558,0))=TRUE,U559,"")</f>
        <v/>
      </c>
      <c r="W559" s="13" t="str">
        <f t="shared" si="45"/>
        <v/>
      </c>
      <c r="X559" s="13" t="str">
        <f t="shared" si="44"/>
        <v/>
      </c>
    </row>
    <row r="560" spans="2:24" ht="12.4" thickBot="1" x14ac:dyDescent="0.3">
      <c r="B560" s="57"/>
      <c r="C560" s="9"/>
      <c r="D560" s="10"/>
      <c r="E560" s="11"/>
      <c r="F560" s="10"/>
      <c r="G560" s="12"/>
      <c r="H560" s="10"/>
      <c r="I560" s="11"/>
      <c r="J560" s="50"/>
      <c r="K560" s="52" t="str">
        <f t="shared" si="41"/>
        <v/>
      </c>
      <c r="L560" s="50"/>
      <c r="M560" s="51" t="str">
        <f t="shared" si="42"/>
        <v/>
      </c>
      <c r="N560" s="50"/>
      <c r="O560" s="52"/>
      <c r="P560" s="50"/>
      <c r="Q560" s="51"/>
      <c r="U560" s="13" t="str">
        <f t="shared" si="43"/>
        <v/>
      </c>
      <c r="V560" s="13" t="str">
        <f>IF(ISERROR(MATCH($U560,$U$11:U559,0))=TRUE,U560,"")</f>
        <v/>
      </c>
      <c r="W560" s="13" t="str">
        <f t="shared" si="45"/>
        <v/>
      </c>
      <c r="X560" s="13" t="str">
        <f t="shared" si="44"/>
        <v/>
      </c>
    </row>
    <row r="561" spans="2:24" ht="12.4" thickTop="1" x14ac:dyDescent="0.25">
      <c r="B561" s="58"/>
      <c r="C561" s="1"/>
      <c r="D561" s="2"/>
      <c r="E561" s="3"/>
      <c r="F561" s="2"/>
      <c r="G561" s="4"/>
      <c r="H561" s="2"/>
      <c r="I561" s="3"/>
      <c r="J561" s="38"/>
      <c r="K561" s="40" t="str">
        <f t="shared" si="41"/>
        <v/>
      </c>
      <c r="L561" s="38"/>
      <c r="M561" s="39" t="str">
        <f t="shared" si="42"/>
        <v/>
      </c>
      <c r="N561" s="38"/>
      <c r="O561" s="40"/>
      <c r="P561" s="38"/>
      <c r="Q561" s="39"/>
      <c r="U561" s="13" t="str">
        <f t="shared" si="43"/>
        <v/>
      </c>
      <c r="V561" s="13" t="str">
        <f>IF(ISERROR(MATCH($U561,$U$11:U560,0))=TRUE,U561,"")</f>
        <v/>
      </c>
      <c r="W561" s="13" t="str">
        <f t="shared" si="45"/>
        <v/>
      </c>
      <c r="X561" s="13" t="str">
        <f t="shared" si="44"/>
        <v/>
      </c>
    </row>
    <row r="562" spans="2:24" ht="11.85" x14ac:dyDescent="0.25">
      <c r="B562" s="56"/>
      <c r="C562" s="5"/>
      <c r="D562" s="6"/>
      <c r="E562" s="7"/>
      <c r="F562" s="6"/>
      <c r="G562" s="8"/>
      <c r="H562" s="6"/>
      <c r="I562" s="7"/>
      <c r="J562" s="44"/>
      <c r="K562" s="46" t="str">
        <f t="shared" si="41"/>
        <v/>
      </c>
      <c r="L562" s="44"/>
      <c r="M562" s="45" t="str">
        <f t="shared" si="42"/>
        <v/>
      </c>
      <c r="N562" s="44"/>
      <c r="O562" s="46"/>
      <c r="P562" s="44"/>
      <c r="Q562" s="45"/>
      <c r="U562" s="13" t="str">
        <f t="shared" si="43"/>
        <v/>
      </c>
      <c r="V562" s="13" t="str">
        <f>IF(ISERROR(MATCH($U562,$U$11:U561,0))=TRUE,U562,"")</f>
        <v/>
      </c>
      <c r="W562" s="13" t="str">
        <f t="shared" si="45"/>
        <v/>
      </c>
      <c r="X562" s="13" t="str">
        <f t="shared" si="44"/>
        <v/>
      </c>
    </row>
    <row r="563" spans="2:24" ht="12.4" thickBot="1" x14ac:dyDescent="0.3">
      <c r="B563" s="57"/>
      <c r="C563" s="9"/>
      <c r="D563" s="10"/>
      <c r="E563" s="11"/>
      <c r="F563" s="10"/>
      <c r="G563" s="12"/>
      <c r="H563" s="10"/>
      <c r="I563" s="11"/>
      <c r="J563" s="50"/>
      <c r="K563" s="52" t="str">
        <f t="shared" si="41"/>
        <v/>
      </c>
      <c r="L563" s="50"/>
      <c r="M563" s="51" t="str">
        <f t="shared" si="42"/>
        <v/>
      </c>
      <c r="N563" s="50"/>
      <c r="O563" s="52"/>
      <c r="P563" s="50"/>
      <c r="Q563" s="51"/>
      <c r="U563" s="13" t="str">
        <f t="shared" si="43"/>
        <v/>
      </c>
      <c r="V563" s="13" t="str">
        <f>IF(ISERROR(MATCH($U563,$U$11:U562,0))=TRUE,U563,"")</f>
        <v/>
      </c>
      <c r="W563" s="13" t="str">
        <f t="shared" si="45"/>
        <v/>
      </c>
      <c r="X563" s="13" t="str">
        <f t="shared" si="44"/>
        <v/>
      </c>
    </row>
    <row r="564" spans="2:24" ht="12.4" thickTop="1" x14ac:dyDescent="0.25">
      <c r="B564" s="58"/>
      <c r="C564" s="1"/>
      <c r="D564" s="2"/>
      <c r="E564" s="3"/>
      <c r="F564" s="2"/>
      <c r="G564" s="4"/>
      <c r="H564" s="2"/>
      <c r="I564" s="3"/>
      <c r="J564" s="38"/>
      <c r="K564" s="40" t="str">
        <f t="shared" si="41"/>
        <v/>
      </c>
      <c r="L564" s="38"/>
      <c r="M564" s="39" t="str">
        <f t="shared" si="42"/>
        <v/>
      </c>
      <c r="N564" s="38"/>
      <c r="O564" s="40"/>
      <c r="P564" s="38"/>
      <c r="Q564" s="39"/>
      <c r="U564" s="13" t="str">
        <f t="shared" si="43"/>
        <v/>
      </c>
      <c r="V564" s="13" t="str">
        <f>IF(ISERROR(MATCH($U564,$U$11:U563,0))=TRUE,U564,"")</f>
        <v/>
      </c>
      <c r="W564" s="13" t="str">
        <f t="shared" si="45"/>
        <v/>
      </c>
      <c r="X564" s="13" t="str">
        <f t="shared" si="44"/>
        <v/>
      </c>
    </row>
    <row r="565" spans="2:24" ht="11.85" x14ac:dyDescent="0.25">
      <c r="B565" s="56"/>
      <c r="C565" s="5"/>
      <c r="D565" s="6"/>
      <c r="E565" s="7"/>
      <c r="F565" s="6"/>
      <c r="G565" s="8"/>
      <c r="H565" s="6"/>
      <c r="I565" s="7"/>
      <c r="J565" s="44"/>
      <c r="K565" s="46" t="str">
        <f t="shared" si="41"/>
        <v/>
      </c>
      <c r="L565" s="44"/>
      <c r="M565" s="45" t="str">
        <f t="shared" si="42"/>
        <v/>
      </c>
      <c r="N565" s="44"/>
      <c r="O565" s="46"/>
      <c r="P565" s="44"/>
      <c r="Q565" s="45"/>
      <c r="U565" s="13" t="str">
        <f t="shared" si="43"/>
        <v/>
      </c>
      <c r="V565" s="13" t="str">
        <f>IF(ISERROR(MATCH($U565,$U$11:U564,0))=TRUE,U565,"")</f>
        <v/>
      </c>
      <c r="W565" s="13" t="str">
        <f t="shared" si="45"/>
        <v/>
      </c>
      <c r="X565" s="13" t="str">
        <f t="shared" si="44"/>
        <v/>
      </c>
    </row>
    <row r="566" spans="2:24" ht="12.4" thickBot="1" x14ac:dyDescent="0.3">
      <c r="B566" s="57"/>
      <c r="C566" s="9"/>
      <c r="D566" s="10"/>
      <c r="E566" s="11"/>
      <c r="F566" s="10"/>
      <c r="G566" s="12"/>
      <c r="H566" s="10"/>
      <c r="I566" s="11"/>
      <c r="J566" s="50"/>
      <c r="K566" s="52" t="str">
        <f t="shared" si="41"/>
        <v/>
      </c>
      <c r="L566" s="50"/>
      <c r="M566" s="51" t="str">
        <f t="shared" si="42"/>
        <v/>
      </c>
      <c r="N566" s="50"/>
      <c r="O566" s="52"/>
      <c r="P566" s="50"/>
      <c r="Q566" s="51"/>
      <c r="U566" s="13" t="str">
        <f t="shared" si="43"/>
        <v/>
      </c>
      <c r="V566" s="13" t="str">
        <f>IF(ISERROR(MATCH($U566,$U$11:U565,0))=TRUE,U566,"")</f>
        <v/>
      </c>
      <c r="W566" s="13" t="str">
        <f t="shared" si="45"/>
        <v/>
      </c>
      <c r="X566" s="13" t="str">
        <f t="shared" si="44"/>
        <v/>
      </c>
    </row>
    <row r="567" spans="2:24" ht="12.4" thickTop="1" x14ac:dyDescent="0.25">
      <c r="B567" s="58"/>
      <c r="C567" s="1"/>
      <c r="D567" s="2"/>
      <c r="E567" s="3"/>
      <c r="F567" s="2"/>
      <c r="G567" s="4"/>
      <c r="H567" s="2"/>
      <c r="I567" s="3"/>
      <c r="J567" s="38"/>
      <c r="K567" s="40" t="str">
        <f t="shared" si="41"/>
        <v/>
      </c>
      <c r="L567" s="38"/>
      <c r="M567" s="39" t="str">
        <f t="shared" si="42"/>
        <v/>
      </c>
      <c r="N567" s="38"/>
      <c r="O567" s="40"/>
      <c r="P567" s="38"/>
      <c r="Q567" s="39"/>
      <c r="U567" s="13" t="str">
        <f t="shared" si="43"/>
        <v/>
      </c>
      <c r="V567" s="13" t="str">
        <f>IF(ISERROR(MATCH($U567,$U$11:U566,0))=TRUE,U567,"")</f>
        <v/>
      </c>
      <c r="W567" s="13" t="str">
        <f t="shared" si="45"/>
        <v/>
      </c>
      <c r="X567" s="13" t="str">
        <f t="shared" si="44"/>
        <v/>
      </c>
    </row>
    <row r="568" spans="2:24" ht="11.85" x14ac:dyDescent="0.25">
      <c r="B568" s="56"/>
      <c r="C568" s="5"/>
      <c r="D568" s="6"/>
      <c r="E568" s="7"/>
      <c r="F568" s="6"/>
      <c r="G568" s="8"/>
      <c r="H568" s="6"/>
      <c r="I568" s="7"/>
      <c r="J568" s="44"/>
      <c r="K568" s="46" t="str">
        <f t="shared" si="41"/>
        <v/>
      </c>
      <c r="L568" s="44"/>
      <c r="M568" s="45" t="str">
        <f t="shared" si="42"/>
        <v/>
      </c>
      <c r="N568" s="44"/>
      <c r="O568" s="46"/>
      <c r="P568" s="44"/>
      <c r="Q568" s="45"/>
      <c r="U568" s="13" t="str">
        <f t="shared" si="43"/>
        <v/>
      </c>
      <c r="V568" s="13" t="str">
        <f>IF(ISERROR(MATCH($U568,$U$11:U567,0))=TRUE,U568,"")</f>
        <v/>
      </c>
      <c r="W568" s="13" t="str">
        <f t="shared" si="45"/>
        <v/>
      </c>
      <c r="X568" s="13" t="str">
        <f t="shared" si="44"/>
        <v/>
      </c>
    </row>
    <row r="569" spans="2:24" ht="12.4" thickBot="1" x14ac:dyDescent="0.3">
      <c r="B569" s="57"/>
      <c r="C569" s="9"/>
      <c r="D569" s="10"/>
      <c r="E569" s="11"/>
      <c r="F569" s="10"/>
      <c r="G569" s="12"/>
      <c r="H569" s="10"/>
      <c r="I569" s="11"/>
      <c r="J569" s="50"/>
      <c r="K569" s="52" t="str">
        <f t="shared" si="41"/>
        <v/>
      </c>
      <c r="L569" s="50"/>
      <c r="M569" s="51" t="str">
        <f t="shared" si="42"/>
        <v/>
      </c>
      <c r="N569" s="50"/>
      <c r="O569" s="52"/>
      <c r="P569" s="50"/>
      <c r="Q569" s="51"/>
      <c r="U569" s="13" t="str">
        <f t="shared" si="43"/>
        <v/>
      </c>
      <c r="V569" s="13" t="str">
        <f>IF(ISERROR(MATCH($U569,$U$11:U568,0))=TRUE,U569,"")</f>
        <v/>
      </c>
      <c r="W569" s="13" t="str">
        <f t="shared" si="45"/>
        <v/>
      </c>
      <c r="X569" s="13" t="str">
        <f t="shared" si="44"/>
        <v/>
      </c>
    </row>
    <row r="570" spans="2:24" ht="12.4" thickTop="1" x14ac:dyDescent="0.25">
      <c r="B570" s="58"/>
      <c r="C570" s="1"/>
      <c r="D570" s="2"/>
      <c r="E570" s="3"/>
      <c r="F570" s="2"/>
      <c r="G570" s="4"/>
      <c r="H570" s="2"/>
      <c r="I570" s="3"/>
      <c r="J570" s="38"/>
      <c r="K570" s="40" t="str">
        <f t="shared" si="41"/>
        <v/>
      </c>
      <c r="L570" s="38"/>
      <c r="M570" s="39" t="str">
        <f t="shared" si="42"/>
        <v/>
      </c>
      <c r="N570" s="38"/>
      <c r="O570" s="40"/>
      <c r="P570" s="38"/>
      <c r="Q570" s="39"/>
      <c r="U570" s="13" t="str">
        <f t="shared" si="43"/>
        <v/>
      </c>
      <c r="V570" s="13" t="str">
        <f>IF(ISERROR(MATCH($U570,$U$11:U569,0))=TRUE,U570,"")</f>
        <v/>
      </c>
      <c r="W570" s="13" t="str">
        <f t="shared" si="45"/>
        <v/>
      </c>
      <c r="X570" s="13" t="str">
        <f t="shared" si="44"/>
        <v/>
      </c>
    </row>
    <row r="571" spans="2:24" ht="11.85" x14ac:dyDescent="0.25">
      <c r="B571" s="56"/>
      <c r="C571" s="5"/>
      <c r="D571" s="6"/>
      <c r="E571" s="7"/>
      <c r="F571" s="6"/>
      <c r="G571" s="8"/>
      <c r="H571" s="6"/>
      <c r="I571" s="7"/>
      <c r="J571" s="44"/>
      <c r="K571" s="46" t="str">
        <f t="shared" si="41"/>
        <v/>
      </c>
      <c r="L571" s="44"/>
      <c r="M571" s="45" t="str">
        <f t="shared" si="42"/>
        <v/>
      </c>
      <c r="N571" s="44"/>
      <c r="O571" s="46"/>
      <c r="P571" s="44"/>
      <c r="Q571" s="45"/>
      <c r="U571" s="13" t="str">
        <f t="shared" si="43"/>
        <v/>
      </c>
      <c r="V571" s="13" t="str">
        <f>IF(ISERROR(MATCH($U571,$U$11:U570,0))=TRUE,U571,"")</f>
        <v/>
      </c>
      <c r="W571" s="13" t="str">
        <f t="shared" si="45"/>
        <v/>
      </c>
      <c r="X571" s="13" t="str">
        <f t="shared" si="44"/>
        <v/>
      </c>
    </row>
    <row r="572" spans="2:24" ht="12.4" thickBot="1" x14ac:dyDescent="0.3">
      <c r="B572" s="57"/>
      <c r="C572" s="9"/>
      <c r="D572" s="10"/>
      <c r="E572" s="11"/>
      <c r="F572" s="10"/>
      <c r="G572" s="12"/>
      <c r="H572" s="10"/>
      <c r="I572" s="11"/>
      <c r="J572" s="50"/>
      <c r="K572" s="52" t="str">
        <f t="shared" si="41"/>
        <v/>
      </c>
      <c r="L572" s="50"/>
      <c r="M572" s="51" t="str">
        <f t="shared" si="42"/>
        <v/>
      </c>
      <c r="N572" s="50"/>
      <c r="O572" s="52"/>
      <c r="P572" s="50"/>
      <c r="Q572" s="51"/>
      <c r="U572" s="13" t="str">
        <f t="shared" si="43"/>
        <v/>
      </c>
      <c r="V572" s="13" t="str">
        <f>IF(ISERROR(MATCH($U572,$U$11:U571,0))=TRUE,U572,"")</f>
        <v/>
      </c>
      <c r="W572" s="13" t="str">
        <f t="shared" si="45"/>
        <v/>
      </c>
      <c r="X572" s="13" t="str">
        <f t="shared" si="44"/>
        <v/>
      </c>
    </row>
    <row r="573" spans="2:24" ht="12.4" thickTop="1" x14ac:dyDescent="0.25">
      <c r="B573" s="58"/>
      <c r="C573" s="1"/>
      <c r="D573" s="2"/>
      <c r="E573" s="3"/>
      <c r="F573" s="2"/>
      <c r="G573" s="4"/>
      <c r="H573" s="2"/>
      <c r="I573" s="3"/>
      <c r="J573" s="38"/>
      <c r="K573" s="40" t="str">
        <f t="shared" si="41"/>
        <v/>
      </c>
      <c r="L573" s="38"/>
      <c r="M573" s="39" t="str">
        <f t="shared" si="42"/>
        <v/>
      </c>
      <c r="N573" s="38"/>
      <c r="O573" s="40"/>
      <c r="P573" s="38"/>
      <c r="Q573" s="39"/>
      <c r="U573" s="13" t="str">
        <f t="shared" si="43"/>
        <v/>
      </c>
      <c r="V573" s="13" t="str">
        <f>IF(ISERROR(MATCH($U573,$U$11:U572,0))=TRUE,U573,"")</f>
        <v/>
      </c>
      <c r="W573" s="13" t="str">
        <f t="shared" si="45"/>
        <v/>
      </c>
      <c r="X573" s="13" t="str">
        <f t="shared" si="44"/>
        <v/>
      </c>
    </row>
    <row r="574" spans="2:24" ht="11.85" x14ac:dyDescent="0.25">
      <c r="B574" s="56"/>
      <c r="C574" s="5"/>
      <c r="D574" s="6"/>
      <c r="E574" s="7"/>
      <c r="F574" s="6"/>
      <c r="G574" s="8"/>
      <c r="H574" s="6"/>
      <c r="I574" s="7"/>
      <c r="J574" s="44"/>
      <c r="K574" s="46" t="str">
        <f t="shared" si="41"/>
        <v/>
      </c>
      <c r="L574" s="44"/>
      <c r="M574" s="45" t="str">
        <f t="shared" si="42"/>
        <v/>
      </c>
      <c r="N574" s="44"/>
      <c r="O574" s="46"/>
      <c r="P574" s="44"/>
      <c r="Q574" s="45"/>
      <c r="U574" s="13" t="str">
        <f t="shared" si="43"/>
        <v/>
      </c>
      <c r="V574" s="13" t="str">
        <f>IF(ISERROR(MATCH($U574,$U$11:U573,0))=TRUE,U574,"")</f>
        <v/>
      </c>
      <c r="W574" s="13" t="str">
        <f t="shared" si="45"/>
        <v/>
      </c>
      <c r="X574" s="13" t="str">
        <f t="shared" si="44"/>
        <v/>
      </c>
    </row>
    <row r="575" spans="2:24" ht="12.4" thickBot="1" x14ac:dyDescent="0.3">
      <c r="B575" s="57"/>
      <c r="C575" s="9"/>
      <c r="D575" s="10"/>
      <c r="E575" s="11"/>
      <c r="F575" s="10"/>
      <c r="G575" s="12"/>
      <c r="H575" s="10"/>
      <c r="I575" s="11"/>
      <c r="J575" s="50"/>
      <c r="K575" s="52" t="str">
        <f t="shared" si="41"/>
        <v/>
      </c>
      <c r="L575" s="50"/>
      <c r="M575" s="51" t="str">
        <f t="shared" si="42"/>
        <v/>
      </c>
      <c r="N575" s="50"/>
      <c r="O575" s="52"/>
      <c r="P575" s="50"/>
      <c r="Q575" s="51"/>
      <c r="U575" s="13" t="str">
        <f t="shared" si="43"/>
        <v/>
      </c>
      <c r="V575" s="13" t="str">
        <f>IF(ISERROR(MATCH($U575,$U$11:U574,0))=TRUE,U575,"")</f>
        <v/>
      </c>
      <c r="W575" s="13" t="str">
        <f t="shared" si="45"/>
        <v/>
      </c>
      <c r="X575" s="13" t="str">
        <f t="shared" si="44"/>
        <v/>
      </c>
    </row>
    <row r="576" spans="2:24" ht="12.4" thickTop="1" x14ac:dyDescent="0.25">
      <c r="B576" s="58"/>
      <c r="C576" s="1"/>
      <c r="D576" s="2"/>
      <c r="E576" s="3"/>
      <c r="F576" s="2"/>
      <c r="G576" s="4"/>
      <c r="H576" s="2"/>
      <c r="I576" s="3"/>
      <c r="J576" s="38"/>
      <c r="K576" s="40" t="str">
        <f t="shared" si="41"/>
        <v/>
      </c>
      <c r="L576" s="38"/>
      <c r="M576" s="39" t="str">
        <f t="shared" si="42"/>
        <v/>
      </c>
      <c r="N576" s="38"/>
      <c r="O576" s="40"/>
      <c r="P576" s="38"/>
      <c r="Q576" s="39"/>
      <c r="U576" s="13" t="str">
        <f t="shared" si="43"/>
        <v/>
      </c>
      <c r="V576" s="13" t="str">
        <f>IF(ISERROR(MATCH($U576,$U$11:U575,0))=TRUE,U576,"")</f>
        <v/>
      </c>
      <c r="W576" s="13" t="str">
        <f t="shared" si="45"/>
        <v/>
      </c>
      <c r="X576" s="13" t="str">
        <f t="shared" si="44"/>
        <v/>
      </c>
    </row>
    <row r="577" spans="2:24" ht="11.85" x14ac:dyDescent="0.25">
      <c r="B577" s="56"/>
      <c r="C577" s="5"/>
      <c r="D577" s="6"/>
      <c r="E577" s="7"/>
      <c r="F577" s="6"/>
      <c r="G577" s="8"/>
      <c r="H577" s="6"/>
      <c r="I577" s="7"/>
      <c r="J577" s="44"/>
      <c r="K577" s="46" t="str">
        <f t="shared" si="41"/>
        <v/>
      </c>
      <c r="L577" s="44"/>
      <c r="M577" s="45" t="str">
        <f t="shared" si="42"/>
        <v/>
      </c>
      <c r="N577" s="44"/>
      <c r="O577" s="46"/>
      <c r="P577" s="44"/>
      <c r="Q577" s="45"/>
      <c r="U577" s="13" t="str">
        <f t="shared" si="43"/>
        <v/>
      </c>
      <c r="V577" s="13" t="str">
        <f>IF(ISERROR(MATCH($U577,$U$11:U576,0))=TRUE,U577,"")</f>
        <v/>
      </c>
      <c r="W577" s="13" t="str">
        <f t="shared" si="45"/>
        <v/>
      </c>
      <c r="X577" s="13" t="str">
        <f t="shared" si="44"/>
        <v/>
      </c>
    </row>
    <row r="578" spans="2:24" ht="12.4" thickBot="1" x14ac:dyDescent="0.3">
      <c r="B578" s="57"/>
      <c r="C578" s="9"/>
      <c r="D578" s="10"/>
      <c r="E578" s="11"/>
      <c r="F578" s="10"/>
      <c r="G578" s="12"/>
      <c r="H578" s="10"/>
      <c r="I578" s="11"/>
      <c r="J578" s="50"/>
      <c r="K578" s="52" t="str">
        <f t="shared" si="41"/>
        <v/>
      </c>
      <c r="L578" s="50"/>
      <c r="M578" s="51" t="str">
        <f t="shared" si="42"/>
        <v/>
      </c>
      <c r="N578" s="50"/>
      <c r="O578" s="52"/>
      <c r="P578" s="50"/>
      <c r="Q578" s="51"/>
      <c r="U578" s="13" t="str">
        <f t="shared" si="43"/>
        <v/>
      </c>
      <c r="V578" s="13" t="str">
        <f>IF(ISERROR(MATCH($U578,$U$11:U577,0))=TRUE,U578,"")</f>
        <v/>
      </c>
      <c r="W578" s="13" t="str">
        <f t="shared" si="45"/>
        <v/>
      </c>
      <c r="X578" s="13" t="str">
        <f t="shared" si="44"/>
        <v/>
      </c>
    </row>
    <row r="579" spans="2:24" ht="12.4" thickTop="1" x14ac:dyDescent="0.25">
      <c r="B579" s="58"/>
      <c r="C579" s="1"/>
      <c r="D579" s="2"/>
      <c r="E579" s="3"/>
      <c r="F579" s="2"/>
      <c r="G579" s="4"/>
      <c r="H579" s="2"/>
      <c r="I579" s="3"/>
      <c r="J579" s="38"/>
      <c r="K579" s="40" t="str">
        <f t="shared" si="41"/>
        <v/>
      </c>
      <c r="L579" s="38"/>
      <c r="M579" s="39" t="str">
        <f t="shared" si="42"/>
        <v/>
      </c>
      <c r="N579" s="38"/>
      <c r="O579" s="40"/>
      <c r="P579" s="38"/>
      <c r="Q579" s="39"/>
      <c r="U579" s="13" t="str">
        <f t="shared" si="43"/>
        <v/>
      </c>
      <c r="V579" s="13" t="str">
        <f>IF(ISERROR(MATCH($U579,$U$11:U578,0))=TRUE,U579,"")</f>
        <v/>
      </c>
      <c r="W579" s="13" t="str">
        <f t="shared" si="45"/>
        <v/>
      </c>
      <c r="X579" s="13" t="str">
        <f t="shared" si="44"/>
        <v/>
      </c>
    </row>
    <row r="580" spans="2:24" ht="11.85" x14ac:dyDescent="0.25">
      <c r="B580" s="56"/>
      <c r="C580" s="5"/>
      <c r="D580" s="6"/>
      <c r="E580" s="7"/>
      <c r="F580" s="6"/>
      <c r="G580" s="8"/>
      <c r="H580" s="6"/>
      <c r="I580" s="7"/>
      <c r="J580" s="44"/>
      <c r="K580" s="46" t="str">
        <f t="shared" si="41"/>
        <v/>
      </c>
      <c r="L580" s="44"/>
      <c r="M580" s="45" t="str">
        <f t="shared" si="42"/>
        <v/>
      </c>
      <c r="N580" s="44"/>
      <c r="O580" s="46"/>
      <c r="P580" s="44"/>
      <c r="Q580" s="45"/>
      <c r="U580" s="13" t="str">
        <f t="shared" si="43"/>
        <v/>
      </c>
      <c r="V580" s="13" t="str">
        <f>IF(ISERROR(MATCH($U580,$U$11:U579,0))=TRUE,U580,"")</f>
        <v/>
      </c>
      <c r="W580" s="13" t="str">
        <f t="shared" si="45"/>
        <v/>
      </c>
      <c r="X580" s="13" t="str">
        <f t="shared" si="44"/>
        <v/>
      </c>
    </row>
    <row r="581" spans="2:24" ht="12.4" thickBot="1" x14ac:dyDescent="0.3">
      <c r="B581" s="57"/>
      <c r="C581" s="9"/>
      <c r="D581" s="10"/>
      <c r="E581" s="11"/>
      <c r="F581" s="10"/>
      <c r="G581" s="12"/>
      <c r="H581" s="10"/>
      <c r="I581" s="11"/>
      <c r="J581" s="50"/>
      <c r="K581" s="52" t="str">
        <f t="shared" si="41"/>
        <v/>
      </c>
      <c r="L581" s="50"/>
      <c r="M581" s="51" t="str">
        <f t="shared" si="42"/>
        <v/>
      </c>
      <c r="N581" s="50"/>
      <c r="O581" s="52"/>
      <c r="P581" s="50"/>
      <c r="Q581" s="51"/>
      <c r="U581" s="13" t="str">
        <f t="shared" si="43"/>
        <v/>
      </c>
      <c r="V581" s="13" t="str">
        <f>IF(ISERROR(MATCH($U581,$U$11:U580,0))=TRUE,U581,"")</f>
        <v/>
      </c>
      <c r="W581" s="13" t="str">
        <f t="shared" si="45"/>
        <v/>
      </c>
      <c r="X581" s="13" t="str">
        <f t="shared" si="44"/>
        <v/>
      </c>
    </row>
    <row r="582" spans="2:24" ht="12.4" thickTop="1" x14ac:dyDescent="0.25">
      <c r="B582" s="58"/>
      <c r="C582" s="1"/>
      <c r="D582" s="2"/>
      <c r="E582" s="3"/>
      <c r="F582" s="2"/>
      <c r="G582" s="4"/>
      <c r="H582" s="2"/>
      <c r="I582" s="3"/>
      <c r="J582" s="38"/>
      <c r="K582" s="40" t="str">
        <f t="shared" si="41"/>
        <v/>
      </c>
      <c r="L582" s="38"/>
      <c r="M582" s="39" t="str">
        <f t="shared" si="42"/>
        <v/>
      </c>
      <c r="N582" s="38"/>
      <c r="O582" s="40"/>
      <c r="P582" s="38"/>
      <c r="Q582" s="39"/>
      <c r="U582" s="13" t="str">
        <f t="shared" si="43"/>
        <v/>
      </c>
      <c r="V582" s="13" t="str">
        <f>IF(ISERROR(MATCH($U582,$U$11:U581,0))=TRUE,U582,"")</f>
        <v/>
      </c>
      <c r="W582" s="13" t="str">
        <f t="shared" si="45"/>
        <v/>
      </c>
      <c r="X582" s="13" t="str">
        <f t="shared" si="44"/>
        <v/>
      </c>
    </row>
    <row r="583" spans="2:24" ht="11.85" x14ac:dyDescent="0.25">
      <c r="B583" s="56"/>
      <c r="C583" s="5"/>
      <c r="D583" s="6"/>
      <c r="E583" s="7"/>
      <c r="F583" s="6"/>
      <c r="G583" s="8"/>
      <c r="H583" s="6"/>
      <c r="I583" s="7"/>
      <c r="J583" s="44"/>
      <c r="K583" s="46" t="str">
        <f t="shared" si="41"/>
        <v/>
      </c>
      <c r="L583" s="44"/>
      <c r="M583" s="45" t="str">
        <f t="shared" si="42"/>
        <v/>
      </c>
      <c r="N583" s="44"/>
      <c r="O583" s="46"/>
      <c r="P583" s="44"/>
      <c r="Q583" s="45"/>
      <c r="U583" s="13" t="str">
        <f t="shared" si="43"/>
        <v/>
      </c>
      <c r="V583" s="13" t="str">
        <f>IF(ISERROR(MATCH($U583,$U$11:U582,0))=TRUE,U583,"")</f>
        <v/>
      </c>
      <c r="W583" s="13" t="str">
        <f t="shared" si="45"/>
        <v/>
      </c>
      <c r="X583" s="13" t="str">
        <f t="shared" si="44"/>
        <v/>
      </c>
    </row>
    <row r="584" spans="2:24" ht="12.4" thickBot="1" x14ac:dyDescent="0.3">
      <c r="B584" s="57"/>
      <c r="C584" s="9"/>
      <c r="D584" s="10"/>
      <c r="E584" s="11"/>
      <c r="F584" s="10"/>
      <c r="G584" s="12"/>
      <c r="H584" s="10"/>
      <c r="I584" s="11"/>
      <c r="J584" s="50"/>
      <c r="K584" s="52" t="str">
        <f t="shared" si="41"/>
        <v/>
      </c>
      <c r="L584" s="50"/>
      <c r="M584" s="51" t="str">
        <f t="shared" si="42"/>
        <v/>
      </c>
      <c r="N584" s="50"/>
      <c r="O584" s="52"/>
      <c r="P584" s="50"/>
      <c r="Q584" s="51"/>
      <c r="U584" s="13" t="str">
        <f t="shared" si="43"/>
        <v/>
      </c>
      <c r="V584" s="13" t="str">
        <f>IF(ISERROR(MATCH($U584,$U$11:U583,0))=TRUE,U584,"")</f>
        <v/>
      </c>
      <c r="W584" s="13" t="str">
        <f t="shared" si="45"/>
        <v/>
      </c>
      <c r="X584" s="13" t="str">
        <f t="shared" si="44"/>
        <v/>
      </c>
    </row>
    <row r="585" spans="2:24" ht="12.4" thickTop="1" x14ac:dyDescent="0.25">
      <c r="B585" s="58"/>
      <c r="C585" s="1"/>
      <c r="D585" s="2"/>
      <c r="E585" s="3"/>
      <c r="F585" s="2"/>
      <c r="G585" s="4"/>
      <c r="H585" s="2"/>
      <c r="I585" s="3"/>
      <c r="J585" s="38"/>
      <c r="K585" s="40" t="str">
        <f t="shared" si="41"/>
        <v/>
      </c>
      <c r="L585" s="38"/>
      <c r="M585" s="39" t="str">
        <f t="shared" si="42"/>
        <v/>
      </c>
      <c r="N585" s="38"/>
      <c r="O585" s="40"/>
      <c r="P585" s="38"/>
      <c r="Q585" s="39"/>
      <c r="U585" s="13" t="str">
        <f t="shared" si="43"/>
        <v/>
      </c>
      <c r="V585" s="13" t="str">
        <f>IF(ISERROR(MATCH($U585,$U$11:U584,0))=TRUE,U585,"")</f>
        <v/>
      </c>
      <c r="W585" s="13" t="str">
        <f t="shared" si="45"/>
        <v/>
      </c>
      <c r="X585" s="13" t="str">
        <f t="shared" si="44"/>
        <v/>
      </c>
    </row>
    <row r="586" spans="2:24" ht="11.85" x14ac:dyDescent="0.25">
      <c r="B586" s="56"/>
      <c r="C586" s="5"/>
      <c r="D586" s="6"/>
      <c r="E586" s="7"/>
      <c r="F586" s="6"/>
      <c r="G586" s="8"/>
      <c r="H586" s="6"/>
      <c r="I586" s="7"/>
      <c r="J586" s="44"/>
      <c r="K586" s="46" t="str">
        <f t="shared" si="41"/>
        <v/>
      </c>
      <c r="L586" s="44"/>
      <c r="M586" s="45" t="str">
        <f t="shared" si="42"/>
        <v/>
      </c>
      <c r="N586" s="44"/>
      <c r="O586" s="46"/>
      <c r="P586" s="44"/>
      <c r="Q586" s="45"/>
      <c r="U586" s="13" t="str">
        <f t="shared" si="43"/>
        <v/>
      </c>
      <c r="V586" s="13" t="str">
        <f>IF(ISERROR(MATCH($U586,$U$11:U585,0))=TRUE,U586,"")</f>
        <v/>
      </c>
      <c r="W586" s="13" t="str">
        <f t="shared" si="45"/>
        <v/>
      </c>
      <c r="X586" s="13" t="str">
        <f t="shared" si="44"/>
        <v/>
      </c>
    </row>
    <row r="587" spans="2:24" ht="12.4" thickBot="1" x14ac:dyDescent="0.3">
      <c r="B587" s="57"/>
      <c r="C587" s="9"/>
      <c r="D587" s="10"/>
      <c r="E587" s="11"/>
      <c r="F587" s="10"/>
      <c r="G587" s="12"/>
      <c r="H587" s="10"/>
      <c r="I587" s="11"/>
      <c r="J587" s="50"/>
      <c r="K587" s="52" t="str">
        <f t="shared" si="41"/>
        <v/>
      </c>
      <c r="L587" s="50"/>
      <c r="M587" s="51" t="str">
        <f t="shared" si="42"/>
        <v/>
      </c>
      <c r="N587" s="50"/>
      <c r="O587" s="52"/>
      <c r="P587" s="50"/>
      <c r="Q587" s="51"/>
      <c r="U587" s="13" t="str">
        <f t="shared" si="43"/>
        <v/>
      </c>
      <c r="V587" s="13" t="str">
        <f>IF(ISERROR(MATCH($U587,$U$11:U586,0))=TRUE,U587,"")</f>
        <v/>
      </c>
      <c r="W587" s="13" t="str">
        <f t="shared" si="45"/>
        <v/>
      </c>
      <c r="X587" s="13" t="str">
        <f t="shared" si="44"/>
        <v/>
      </c>
    </row>
    <row r="588" spans="2:24" ht="12.4" thickTop="1" x14ac:dyDescent="0.25">
      <c r="B588" s="58"/>
      <c r="C588" s="1"/>
      <c r="D588" s="2"/>
      <c r="E588" s="3"/>
      <c r="F588" s="2"/>
      <c r="G588" s="4"/>
      <c r="H588" s="2"/>
      <c r="I588" s="3"/>
      <c r="J588" s="38"/>
      <c r="K588" s="40" t="str">
        <f t="shared" si="41"/>
        <v/>
      </c>
      <c r="L588" s="38"/>
      <c r="M588" s="39" t="str">
        <f t="shared" si="42"/>
        <v/>
      </c>
      <c r="N588" s="38"/>
      <c r="O588" s="40"/>
      <c r="P588" s="38"/>
      <c r="Q588" s="39"/>
      <c r="U588" s="13" t="str">
        <f t="shared" si="43"/>
        <v/>
      </c>
      <c r="V588" s="13" t="str">
        <f>IF(ISERROR(MATCH($U588,$U$11:U587,0))=TRUE,U588,"")</f>
        <v/>
      </c>
      <c r="W588" s="13" t="str">
        <f t="shared" si="45"/>
        <v/>
      </c>
      <c r="X588" s="13" t="str">
        <f t="shared" si="44"/>
        <v/>
      </c>
    </row>
    <row r="589" spans="2:24" ht="11.85" x14ac:dyDescent="0.25">
      <c r="B589" s="56"/>
      <c r="C589" s="5"/>
      <c r="D589" s="6"/>
      <c r="E589" s="7"/>
      <c r="F589" s="6"/>
      <c r="G589" s="8"/>
      <c r="H589" s="6"/>
      <c r="I589" s="7"/>
      <c r="J589" s="44"/>
      <c r="K589" s="46" t="str">
        <f t="shared" ref="K589:K652" si="46">IF(C589="","",100)</f>
        <v/>
      </c>
      <c r="L589" s="44"/>
      <c r="M589" s="45" t="str">
        <f t="shared" ref="M589:M652" si="47">IF(C589="","",100)</f>
        <v/>
      </c>
      <c r="N589" s="44"/>
      <c r="O589" s="46"/>
      <c r="P589" s="44"/>
      <c r="Q589" s="45"/>
      <c r="U589" s="13" t="str">
        <f t="shared" ref="U589:U652" si="48">IF(OR(C589="",D589=""),"",INDEX($Z$12:$Z$63,MATCH($D589,$AA$12:$AA$63,0),0)&amp;" "&amp;D589&amp;" "&amp;C589)</f>
        <v/>
      </c>
      <c r="V589" s="13" t="str">
        <f>IF(ISERROR(MATCH($U589,$U$11:U588,0))=TRUE,U589,"")</f>
        <v/>
      </c>
      <c r="W589" s="13" t="str">
        <f t="shared" si="45"/>
        <v/>
      </c>
      <c r="X589" s="13" t="str">
        <f t="shared" ref="X589:X652" si="49">IF(V589="","",COUNTIF($V$11:$V$553,"&gt;"&amp;V589)+1)</f>
        <v/>
      </c>
    </row>
    <row r="590" spans="2:24" ht="12.4" thickBot="1" x14ac:dyDescent="0.3">
      <c r="B590" s="57"/>
      <c r="C590" s="9"/>
      <c r="D590" s="10"/>
      <c r="E590" s="11"/>
      <c r="F590" s="10"/>
      <c r="G590" s="12"/>
      <c r="H590" s="10"/>
      <c r="I590" s="11"/>
      <c r="J590" s="50"/>
      <c r="K590" s="52" t="str">
        <f t="shared" si="46"/>
        <v/>
      </c>
      <c r="L590" s="50"/>
      <c r="M590" s="51" t="str">
        <f t="shared" si="47"/>
        <v/>
      </c>
      <c r="N590" s="50"/>
      <c r="O590" s="52"/>
      <c r="P590" s="50"/>
      <c r="Q590" s="51"/>
      <c r="U590" s="13" t="str">
        <f t="shared" si="48"/>
        <v/>
      </c>
      <c r="V590" s="13" t="str">
        <f>IF(ISERROR(MATCH($U590,$U$11:U589,0))=TRUE,U590,"")</f>
        <v/>
      </c>
      <c r="W590" s="13" t="str">
        <f t="shared" ref="W590:W653" si="50">IF(V590="","",RANK(X590,$X$12:$X$850,0))</f>
        <v/>
      </c>
      <c r="X590" s="13" t="str">
        <f t="shared" si="49"/>
        <v/>
      </c>
    </row>
    <row r="591" spans="2:24" ht="12.4" thickTop="1" x14ac:dyDescent="0.25">
      <c r="B591" s="58"/>
      <c r="C591" s="1"/>
      <c r="D591" s="2"/>
      <c r="E591" s="3"/>
      <c r="F591" s="2"/>
      <c r="G591" s="4"/>
      <c r="H591" s="2"/>
      <c r="I591" s="3"/>
      <c r="J591" s="38"/>
      <c r="K591" s="40" t="str">
        <f t="shared" si="46"/>
        <v/>
      </c>
      <c r="L591" s="38"/>
      <c r="M591" s="39" t="str">
        <f t="shared" si="47"/>
        <v/>
      </c>
      <c r="N591" s="38"/>
      <c r="O591" s="40"/>
      <c r="P591" s="38"/>
      <c r="Q591" s="39"/>
      <c r="U591" s="13" t="str">
        <f t="shared" si="48"/>
        <v/>
      </c>
      <c r="V591" s="13" t="str">
        <f>IF(ISERROR(MATCH($U591,$U$11:U590,0))=TRUE,U591,"")</f>
        <v/>
      </c>
      <c r="W591" s="13" t="str">
        <f t="shared" si="50"/>
        <v/>
      </c>
      <c r="X591" s="13" t="str">
        <f t="shared" si="49"/>
        <v/>
      </c>
    </row>
    <row r="592" spans="2:24" ht="11.85" x14ac:dyDescent="0.25">
      <c r="B592" s="56"/>
      <c r="C592" s="5"/>
      <c r="D592" s="6"/>
      <c r="E592" s="7"/>
      <c r="F592" s="6"/>
      <c r="G592" s="8"/>
      <c r="H592" s="6"/>
      <c r="I592" s="7"/>
      <c r="J592" s="44"/>
      <c r="K592" s="46" t="str">
        <f t="shared" si="46"/>
        <v/>
      </c>
      <c r="L592" s="44"/>
      <c r="M592" s="45" t="str">
        <f t="shared" si="47"/>
        <v/>
      </c>
      <c r="N592" s="44"/>
      <c r="O592" s="46"/>
      <c r="P592" s="44"/>
      <c r="Q592" s="45"/>
      <c r="U592" s="13" t="str">
        <f t="shared" si="48"/>
        <v/>
      </c>
      <c r="V592" s="13" t="str">
        <f>IF(ISERROR(MATCH($U592,$U$11:U591,0))=TRUE,U592,"")</f>
        <v/>
      </c>
      <c r="W592" s="13" t="str">
        <f t="shared" si="50"/>
        <v/>
      </c>
      <c r="X592" s="13" t="str">
        <f t="shared" si="49"/>
        <v/>
      </c>
    </row>
    <row r="593" spans="2:24" ht="12.4" thickBot="1" x14ac:dyDescent="0.3">
      <c r="B593" s="57"/>
      <c r="C593" s="9"/>
      <c r="D593" s="10"/>
      <c r="E593" s="11"/>
      <c r="F593" s="10"/>
      <c r="G593" s="12"/>
      <c r="H593" s="10"/>
      <c r="I593" s="11"/>
      <c r="J593" s="50"/>
      <c r="K593" s="52" t="str">
        <f t="shared" si="46"/>
        <v/>
      </c>
      <c r="L593" s="50"/>
      <c r="M593" s="51" t="str">
        <f t="shared" si="47"/>
        <v/>
      </c>
      <c r="N593" s="50"/>
      <c r="O593" s="52"/>
      <c r="P593" s="50"/>
      <c r="Q593" s="51"/>
      <c r="U593" s="13" t="str">
        <f t="shared" si="48"/>
        <v/>
      </c>
      <c r="V593" s="13" t="str">
        <f>IF(ISERROR(MATCH($U593,$U$11:U592,0))=TRUE,U593,"")</f>
        <v/>
      </c>
      <c r="W593" s="13" t="str">
        <f t="shared" si="50"/>
        <v/>
      </c>
      <c r="X593" s="13" t="str">
        <f t="shared" si="49"/>
        <v/>
      </c>
    </row>
    <row r="594" spans="2:24" ht="12.4" thickTop="1" x14ac:dyDescent="0.25">
      <c r="B594" s="58"/>
      <c r="C594" s="1"/>
      <c r="D594" s="2"/>
      <c r="E594" s="3"/>
      <c r="F594" s="2"/>
      <c r="G594" s="4"/>
      <c r="H594" s="2"/>
      <c r="I594" s="3"/>
      <c r="J594" s="38"/>
      <c r="K594" s="40" t="str">
        <f t="shared" si="46"/>
        <v/>
      </c>
      <c r="L594" s="38"/>
      <c r="M594" s="39" t="str">
        <f t="shared" si="47"/>
        <v/>
      </c>
      <c r="N594" s="38"/>
      <c r="O594" s="40"/>
      <c r="P594" s="38"/>
      <c r="Q594" s="39"/>
      <c r="U594" s="13" t="str">
        <f t="shared" si="48"/>
        <v/>
      </c>
      <c r="V594" s="13" t="str">
        <f>IF(ISERROR(MATCH($U594,$U$11:U593,0))=TRUE,U594,"")</f>
        <v/>
      </c>
      <c r="W594" s="13" t="str">
        <f t="shared" si="50"/>
        <v/>
      </c>
      <c r="X594" s="13" t="str">
        <f t="shared" si="49"/>
        <v/>
      </c>
    </row>
    <row r="595" spans="2:24" ht="11.85" x14ac:dyDescent="0.25">
      <c r="B595" s="56"/>
      <c r="C595" s="5"/>
      <c r="D595" s="6"/>
      <c r="E595" s="7"/>
      <c r="F595" s="6"/>
      <c r="G595" s="8"/>
      <c r="H595" s="6"/>
      <c r="I595" s="7"/>
      <c r="J595" s="44"/>
      <c r="K595" s="46" t="str">
        <f t="shared" si="46"/>
        <v/>
      </c>
      <c r="L595" s="44"/>
      <c r="M595" s="45" t="str">
        <f t="shared" si="47"/>
        <v/>
      </c>
      <c r="N595" s="44"/>
      <c r="O595" s="46"/>
      <c r="P595" s="44"/>
      <c r="Q595" s="45"/>
      <c r="U595" s="13" t="str">
        <f t="shared" si="48"/>
        <v/>
      </c>
      <c r="V595" s="13" t="str">
        <f>IF(ISERROR(MATCH($U595,$U$11:U594,0))=TRUE,U595,"")</f>
        <v/>
      </c>
      <c r="W595" s="13" t="str">
        <f t="shared" si="50"/>
        <v/>
      </c>
      <c r="X595" s="13" t="str">
        <f t="shared" si="49"/>
        <v/>
      </c>
    </row>
    <row r="596" spans="2:24" ht="12.4" thickBot="1" x14ac:dyDescent="0.3">
      <c r="B596" s="57"/>
      <c r="C596" s="9"/>
      <c r="D596" s="10"/>
      <c r="E596" s="11"/>
      <c r="F596" s="10"/>
      <c r="G596" s="12"/>
      <c r="H596" s="10"/>
      <c r="I596" s="11"/>
      <c r="J596" s="50"/>
      <c r="K596" s="52" t="str">
        <f t="shared" si="46"/>
        <v/>
      </c>
      <c r="L596" s="50"/>
      <c r="M596" s="51" t="str">
        <f t="shared" si="47"/>
        <v/>
      </c>
      <c r="N596" s="50"/>
      <c r="O596" s="52"/>
      <c r="P596" s="50"/>
      <c r="Q596" s="51"/>
      <c r="U596" s="13" t="str">
        <f t="shared" si="48"/>
        <v/>
      </c>
      <c r="V596" s="13" t="str">
        <f>IF(ISERROR(MATCH($U596,$U$11:U595,0))=TRUE,U596,"")</f>
        <v/>
      </c>
      <c r="W596" s="13" t="str">
        <f t="shared" si="50"/>
        <v/>
      </c>
      <c r="X596" s="13" t="str">
        <f t="shared" si="49"/>
        <v/>
      </c>
    </row>
    <row r="597" spans="2:24" ht="12.4" thickTop="1" x14ac:dyDescent="0.25">
      <c r="B597" s="58"/>
      <c r="C597" s="1"/>
      <c r="D597" s="2"/>
      <c r="E597" s="3"/>
      <c r="F597" s="2"/>
      <c r="G597" s="4"/>
      <c r="H597" s="2"/>
      <c r="I597" s="3"/>
      <c r="J597" s="38"/>
      <c r="K597" s="40" t="str">
        <f t="shared" si="46"/>
        <v/>
      </c>
      <c r="L597" s="38"/>
      <c r="M597" s="39" t="str">
        <f t="shared" si="47"/>
        <v/>
      </c>
      <c r="N597" s="38"/>
      <c r="O597" s="40"/>
      <c r="P597" s="38"/>
      <c r="Q597" s="39"/>
      <c r="U597" s="13" t="str">
        <f t="shared" si="48"/>
        <v/>
      </c>
      <c r="V597" s="13" t="str">
        <f>IF(ISERROR(MATCH($U597,$U$11:U596,0))=TRUE,U597,"")</f>
        <v/>
      </c>
      <c r="W597" s="13" t="str">
        <f t="shared" si="50"/>
        <v/>
      </c>
      <c r="X597" s="13" t="str">
        <f t="shared" si="49"/>
        <v/>
      </c>
    </row>
    <row r="598" spans="2:24" ht="11.85" x14ac:dyDescent="0.25">
      <c r="B598" s="56"/>
      <c r="C598" s="5"/>
      <c r="D598" s="6"/>
      <c r="E598" s="7"/>
      <c r="F598" s="6"/>
      <c r="G598" s="8"/>
      <c r="H598" s="6"/>
      <c r="I598" s="7"/>
      <c r="J598" s="44"/>
      <c r="K598" s="46" t="str">
        <f t="shared" si="46"/>
        <v/>
      </c>
      <c r="L598" s="44"/>
      <c r="M598" s="45" t="str">
        <f t="shared" si="47"/>
        <v/>
      </c>
      <c r="N598" s="44"/>
      <c r="O598" s="46"/>
      <c r="P598" s="44"/>
      <c r="Q598" s="45"/>
      <c r="U598" s="13" t="str">
        <f t="shared" si="48"/>
        <v/>
      </c>
      <c r="V598" s="13" t="str">
        <f>IF(ISERROR(MATCH($U598,$U$11:U597,0))=TRUE,U598,"")</f>
        <v/>
      </c>
      <c r="W598" s="13" t="str">
        <f t="shared" si="50"/>
        <v/>
      </c>
      <c r="X598" s="13" t="str">
        <f t="shared" si="49"/>
        <v/>
      </c>
    </row>
    <row r="599" spans="2:24" ht="12.4" thickBot="1" x14ac:dyDescent="0.3">
      <c r="B599" s="57"/>
      <c r="C599" s="9"/>
      <c r="D599" s="10"/>
      <c r="E599" s="11"/>
      <c r="F599" s="10"/>
      <c r="G599" s="12"/>
      <c r="H599" s="10"/>
      <c r="I599" s="11"/>
      <c r="J599" s="50"/>
      <c r="K599" s="52" t="str">
        <f t="shared" si="46"/>
        <v/>
      </c>
      <c r="L599" s="50"/>
      <c r="M599" s="51" t="str">
        <f t="shared" si="47"/>
        <v/>
      </c>
      <c r="N599" s="50"/>
      <c r="O599" s="52"/>
      <c r="P599" s="50"/>
      <c r="Q599" s="51"/>
      <c r="U599" s="13" t="str">
        <f t="shared" si="48"/>
        <v/>
      </c>
      <c r="V599" s="13" t="str">
        <f>IF(ISERROR(MATCH($U599,$U$11:U598,0))=TRUE,U599,"")</f>
        <v/>
      </c>
      <c r="W599" s="13" t="str">
        <f t="shared" si="50"/>
        <v/>
      </c>
      <c r="X599" s="13" t="str">
        <f t="shared" si="49"/>
        <v/>
      </c>
    </row>
    <row r="600" spans="2:24" ht="12.4" thickTop="1" x14ac:dyDescent="0.25">
      <c r="B600" s="58"/>
      <c r="C600" s="1"/>
      <c r="D600" s="2"/>
      <c r="E600" s="3"/>
      <c r="F600" s="2"/>
      <c r="G600" s="4"/>
      <c r="H600" s="2"/>
      <c r="I600" s="3"/>
      <c r="J600" s="38"/>
      <c r="K600" s="40" t="str">
        <f t="shared" si="46"/>
        <v/>
      </c>
      <c r="L600" s="38"/>
      <c r="M600" s="39" t="str">
        <f t="shared" si="47"/>
        <v/>
      </c>
      <c r="N600" s="38"/>
      <c r="O600" s="40"/>
      <c r="P600" s="38"/>
      <c r="Q600" s="39"/>
      <c r="U600" s="13" t="str">
        <f t="shared" si="48"/>
        <v/>
      </c>
      <c r="V600" s="13" t="str">
        <f>IF(ISERROR(MATCH($U600,$U$11:U599,0))=TRUE,U600,"")</f>
        <v/>
      </c>
      <c r="W600" s="13" t="str">
        <f t="shared" si="50"/>
        <v/>
      </c>
      <c r="X600" s="13" t="str">
        <f t="shared" si="49"/>
        <v/>
      </c>
    </row>
    <row r="601" spans="2:24" ht="11.85" x14ac:dyDescent="0.25">
      <c r="B601" s="56"/>
      <c r="C601" s="5"/>
      <c r="D601" s="6"/>
      <c r="E601" s="7"/>
      <c r="F601" s="6"/>
      <c r="G601" s="8"/>
      <c r="H601" s="6"/>
      <c r="I601" s="7"/>
      <c r="J601" s="44"/>
      <c r="K601" s="46" t="str">
        <f t="shared" si="46"/>
        <v/>
      </c>
      <c r="L601" s="44"/>
      <c r="M601" s="45" t="str">
        <f t="shared" si="47"/>
        <v/>
      </c>
      <c r="N601" s="44"/>
      <c r="O601" s="46"/>
      <c r="P601" s="44"/>
      <c r="Q601" s="45"/>
      <c r="U601" s="13" t="str">
        <f t="shared" si="48"/>
        <v/>
      </c>
      <c r="V601" s="13" t="str">
        <f>IF(ISERROR(MATCH($U601,$U$11:U600,0))=TRUE,U601,"")</f>
        <v/>
      </c>
      <c r="W601" s="13" t="str">
        <f t="shared" si="50"/>
        <v/>
      </c>
      <c r="X601" s="13" t="str">
        <f t="shared" si="49"/>
        <v/>
      </c>
    </row>
    <row r="602" spans="2:24" ht="12.4" thickBot="1" x14ac:dyDescent="0.3">
      <c r="B602" s="57"/>
      <c r="C602" s="9"/>
      <c r="D602" s="10"/>
      <c r="E602" s="11"/>
      <c r="F602" s="10"/>
      <c r="G602" s="12"/>
      <c r="H602" s="10"/>
      <c r="I602" s="11"/>
      <c r="J602" s="50"/>
      <c r="K602" s="52" t="str">
        <f t="shared" si="46"/>
        <v/>
      </c>
      <c r="L602" s="50"/>
      <c r="M602" s="51" t="str">
        <f t="shared" si="47"/>
        <v/>
      </c>
      <c r="N602" s="50"/>
      <c r="O602" s="52"/>
      <c r="P602" s="50"/>
      <c r="Q602" s="51"/>
      <c r="U602" s="13" t="str">
        <f t="shared" si="48"/>
        <v/>
      </c>
      <c r="V602" s="13" t="str">
        <f>IF(ISERROR(MATCH($U602,$U$11:U601,0))=TRUE,U602,"")</f>
        <v/>
      </c>
      <c r="W602" s="13" t="str">
        <f t="shared" si="50"/>
        <v/>
      </c>
      <c r="X602" s="13" t="str">
        <f t="shared" si="49"/>
        <v/>
      </c>
    </row>
    <row r="603" spans="2:24" ht="12.4" thickTop="1" x14ac:dyDescent="0.25">
      <c r="B603" s="58"/>
      <c r="C603" s="1"/>
      <c r="D603" s="2"/>
      <c r="E603" s="3"/>
      <c r="F603" s="2"/>
      <c r="G603" s="4"/>
      <c r="H603" s="2"/>
      <c r="I603" s="3"/>
      <c r="J603" s="38"/>
      <c r="K603" s="40" t="str">
        <f t="shared" si="46"/>
        <v/>
      </c>
      <c r="L603" s="38"/>
      <c r="M603" s="39" t="str">
        <f t="shared" si="47"/>
        <v/>
      </c>
      <c r="N603" s="38"/>
      <c r="O603" s="40"/>
      <c r="P603" s="38"/>
      <c r="Q603" s="39"/>
      <c r="U603" s="13" t="str">
        <f t="shared" si="48"/>
        <v/>
      </c>
      <c r="V603" s="13" t="str">
        <f>IF(ISERROR(MATCH($U603,$U$11:U602,0))=TRUE,U603,"")</f>
        <v/>
      </c>
      <c r="W603" s="13" t="str">
        <f t="shared" si="50"/>
        <v/>
      </c>
      <c r="X603" s="13" t="str">
        <f t="shared" si="49"/>
        <v/>
      </c>
    </row>
    <row r="604" spans="2:24" ht="11.85" x14ac:dyDescent="0.25">
      <c r="B604" s="56"/>
      <c r="C604" s="5"/>
      <c r="D604" s="6"/>
      <c r="E604" s="7"/>
      <c r="F604" s="6"/>
      <c r="G604" s="8"/>
      <c r="H604" s="6"/>
      <c r="I604" s="7"/>
      <c r="J604" s="44"/>
      <c r="K604" s="46" t="str">
        <f t="shared" si="46"/>
        <v/>
      </c>
      <c r="L604" s="44"/>
      <c r="M604" s="45" t="str">
        <f t="shared" si="47"/>
        <v/>
      </c>
      <c r="N604" s="44"/>
      <c r="O604" s="46"/>
      <c r="P604" s="44"/>
      <c r="Q604" s="45"/>
      <c r="U604" s="13" t="str">
        <f t="shared" si="48"/>
        <v/>
      </c>
      <c r="V604" s="13" t="str">
        <f>IF(ISERROR(MATCH($U604,$U$11:U603,0))=TRUE,U604,"")</f>
        <v/>
      </c>
      <c r="W604" s="13" t="str">
        <f t="shared" si="50"/>
        <v/>
      </c>
      <c r="X604" s="13" t="str">
        <f t="shared" si="49"/>
        <v/>
      </c>
    </row>
    <row r="605" spans="2:24" ht="12.4" thickBot="1" x14ac:dyDescent="0.3">
      <c r="B605" s="57"/>
      <c r="C605" s="9"/>
      <c r="D605" s="10"/>
      <c r="E605" s="11"/>
      <c r="F605" s="10"/>
      <c r="G605" s="12"/>
      <c r="H605" s="10"/>
      <c r="I605" s="11"/>
      <c r="J605" s="50"/>
      <c r="K605" s="52" t="str">
        <f t="shared" si="46"/>
        <v/>
      </c>
      <c r="L605" s="50"/>
      <c r="M605" s="51" t="str">
        <f t="shared" si="47"/>
        <v/>
      </c>
      <c r="N605" s="50"/>
      <c r="O605" s="52"/>
      <c r="P605" s="50"/>
      <c r="Q605" s="51"/>
      <c r="U605" s="13" t="str">
        <f t="shared" si="48"/>
        <v/>
      </c>
      <c r="V605" s="13" t="str">
        <f>IF(ISERROR(MATCH($U605,$U$11:U604,0))=TRUE,U605,"")</f>
        <v/>
      </c>
      <c r="W605" s="13" t="str">
        <f t="shared" si="50"/>
        <v/>
      </c>
      <c r="X605" s="13" t="str">
        <f t="shared" si="49"/>
        <v/>
      </c>
    </row>
    <row r="606" spans="2:24" ht="12.4" thickTop="1" x14ac:dyDescent="0.25">
      <c r="B606" s="58"/>
      <c r="C606" s="1"/>
      <c r="D606" s="2"/>
      <c r="E606" s="3"/>
      <c r="F606" s="2"/>
      <c r="G606" s="4"/>
      <c r="H606" s="2"/>
      <c r="I606" s="3"/>
      <c r="J606" s="38"/>
      <c r="K606" s="40" t="str">
        <f t="shared" si="46"/>
        <v/>
      </c>
      <c r="L606" s="38"/>
      <c r="M606" s="39" t="str">
        <f t="shared" si="47"/>
        <v/>
      </c>
      <c r="N606" s="38"/>
      <c r="O606" s="40"/>
      <c r="P606" s="38"/>
      <c r="Q606" s="39"/>
      <c r="U606" s="13" t="str">
        <f t="shared" si="48"/>
        <v/>
      </c>
      <c r="V606" s="13" t="str">
        <f>IF(ISERROR(MATCH($U606,$U$11:U605,0))=TRUE,U606,"")</f>
        <v/>
      </c>
      <c r="W606" s="13" t="str">
        <f t="shared" si="50"/>
        <v/>
      </c>
      <c r="X606" s="13" t="str">
        <f t="shared" si="49"/>
        <v/>
      </c>
    </row>
    <row r="607" spans="2:24" ht="11.85" x14ac:dyDescent="0.25">
      <c r="B607" s="56"/>
      <c r="C607" s="5"/>
      <c r="D607" s="6"/>
      <c r="E607" s="7"/>
      <c r="F607" s="6"/>
      <c r="G607" s="8"/>
      <c r="H607" s="6"/>
      <c r="I607" s="7"/>
      <c r="J607" s="44"/>
      <c r="K607" s="46" t="str">
        <f t="shared" si="46"/>
        <v/>
      </c>
      <c r="L607" s="44"/>
      <c r="M607" s="45" t="str">
        <f t="shared" si="47"/>
        <v/>
      </c>
      <c r="N607" s="44"/>
      <c r="O607" s="46"/>
      <c r="P607" s="44"/>
      <c r="Q607" s="45"/>
      <c r="U607" s="13" t="str">
        <f t="shared" si="48"/>
        <v/>
      </c>
      <c r="V607" s="13" t="str">
        <f>IF(ISERROR(MATCH($U607,$U$11:U606,0))=TRUE,U607,"")</f>
        <v/>
      </c>
      <c r="W607" s="13" t="str">
        <f t="shared" si="50"/>
        <v/>
      </c>
      <c r="X607" s="13" t="str">
        <f t="shared" si="49"/>
        <v/>
      </c>
    </row>
    <row r="608" spans="2:24" ht="12.4" thickBot="1" x14ac:dyDescent="0.3">
      <c r="B608" s="57"/>
      <c r="C608" s="9"/>
      <c r="D608" s="10"/>
      <c r="E608" s="11"/>
      <c r="F608" s="10"/>
      <c r="G608" s="12"/>
      <c r="H608" s="10"/>
      <c r="I608" s="11"/>
      <c r="J608" s="50"/>
      <c r="K608" s="52" t="str">
        <f t="shared" si="46"/>
        <v/>
      </c>
      <c r="L608" s="50"/>
      <c r="M608" s="51" t="str">
        <f t="shared" si="47"/>
        <v/>
      </c>
      <c r="N608" s="50"/>
      <c r="O608" s="52"/>
      <c r="P608" s="50"/>
      <c r="Q608" s="51"/>
      <c r="U608" s="13" t="str">
        <f t="shared" si="48"/>
        <v/>
      </c>
      <c r="V608" s="13" t="str">
        <f>IF(ISERROR(MATCH($U608,$U$11:U607,0))=TRUE,U608,"")</f>
        <v/>
      </c>
      <c r="W608" s="13" t="str">
        <f t="shared" si="50"/>
        <v/>
      </c>
      <c r="X608" s="13" t="str">
        <f t="shared" si="49"/>
        <v/>
      </c>
    </row>
    <row r="609" spans="2:24" ht="12.4" thickTop="1" x14ac:dyDescent="0.25">
      <c r="B609" s="58"/>
      <c r="C609" s="1"/>
      <c r="D609" s="2"/>
      <c r="E609" s="3"/>
      <c r="F609" s="2"/>
      <c r="G609" s="4"/>
      <c r="H609" s="2"/>
      <c r="I609" s="3"/>
      <c r="J609" s="38"/>
      <c r="K609" s="40" t="str">
        <f t="shared" si="46"/>
        <v/>
      </c>
      <c r="L609" s="38"/>
      <c r="M609" s="39" t="str">
        <f t="shared" si="47"/>
        <v/>
      </c>
      <c r="N609" s="38"/>
      <c r="O609" s="40"/>
      <c r="P609" s="38"/>
      <c r="Q609" s="39"/>
      <c r="U609" s="13" t="str">
        <f t="shared" si="48"/>
        <v/>
      </c>
      <c r="V609" s="13" t="str">
        <f>IF(ISERROR(MATCH($U609,$U$11:U608,0))=TRUE,U609,"")</f>
        <v/>
      </c>
      <c r="W609" s="13" t="str">
        <f t="shared" si="50"/>
        <v/>
      </c>
      <c r="X609" s="13" t="str">
        <f t="shared" si="49"/>
        <v/>
      </c>
    </row>
    <row r="610" spans="2:24" ht="11.85" x14ac:dyDescent="0.25">
      <c r="B610" s="56"/>
      <c r="C610" s="5"/>
      <c r="D610" s="6"/>
      <c r="E610" s="7"/>
      <c r="F610" s="6"/>
      <c r="G610" s="8"/>
      <c r="H610" s="6"/>
      <c r="I610" s="7"/>
      <c r="J610" s="44"/>
      <c r="K610" s="46" t="str">
        <f t="shared" si="46"/>
        <v/>
      </c>
      <c r="L610" s="44"/>
      <c r="M610" s="45" t="str">
        <f t="shared" si="47"/>
        <v/>
      </c>
      <c r="N610" s="44"/>
      <c r="O610" s="46"/>
      <c r="P610" s="44"/>
      <c r="Q610" s="45"/>
      <c r="U610" s="13" t="str">
        <f t="shared" si="48"/>
        <v/>
      </c>
      <c r="V610" s="13" t="str">
        <f>IF(ISERROR(MATCH($U610,$U$11:U609,0))=TRUE,U610,"")</f>
        <v/>
      </c>
      <c r="W610" s="13" t="str">
        <f t="shared" si="50"/>
        <v/>
      </c>
      <c r="X610" s="13" t="str">
        <f t="shared" si="49"/>
        <v/>
      </c>
    </row>
    <row r="611" spans="2:24" ht="12.4" thickBot="1" x14ac:dyDescent="0.3">
      <c r="B611" s="57"/>
      <c r="C611" s="9"/>
      <c r="D611" s="10"/>
      <c r="E611" s="11"/>
      <c r="F611" s="10"/>
      <c r="G611" s="12"/>
      <c r="H611" s="10"/>
      <c r="I611" s="11"/>
      <c r="J611" s="50"/>
      <c r="K611" s="52" t="str">
        <f t="shared" si="46"/>
        <v/>
      </c>
      <c r="L611" s="50"/>
      <c r="M611" s="51" t="str">
        <f t="shared" si="47"/>
        <v/>
      </c>
      <c r="N611" s="50"/>
      <c r="O611" s="52"/>
      <c r="P611" s="50"/>
      <c r="Q611" s="51"/>
      <c r="U611" s="13" t="str">
        <f t="shared" si="48"/>
        <v/>
      </c>
      <c r="V611" s="13" t="str">
        <f>IF(ISERROR(MATCH($U611,$U$11:U610,0))=TRUE,U611,"")</f>
        <v/>
      </c>
      <c r="W611" s="13" t="str">
        <f t="shared" si="50"/>
        <v/>
      </c>
      <c r="X611" s="13" t="str">
        <f t="shared" si="49"/>
        <v/>
      </c>
    </row>
    <row r="612" spans="2:24" ht="12.4" thickTop="1" x14ac:dyDescent="0.25">
      <c r="B612" s="58"/>
      <c r="C612" s="1"/>
      <c r="D612" s="2"/>
      <c r="E612" s="3"/>
      <c r="F612" s="2"/>
      <c r="G612" s="4"/>
      <c r="H612" s="2"/>
      <c r="I612" s="3"/>
      <c r="J612" s="38"/>
      <c r="K612" s="40" t="str">
        <f t="shared" si="46"/>
        <v/>
      </c>
      <c r="L612" s="38"/>
      <c r="M612" s="39" t="str">
        <f t="shared" si="47"/>
        <v/>
      </c>
      <c r="N612" s="38"/>
      <c r="O612" s="40"/>
      <c r="P612" s="38"/>
      <c r="Q612" s="39"/>
      <c r="U612" s="13" t="str">
        <f t="shared" si="48"/>
        <v/>
      </c>
      <c r="V612" s="13" t="str">
        <f>IF(ISERROR(MATCH($U612,$U$11:U611,0))=TRUE,U612,"")</f>
        <v/>
      </c>
      <c r="W612" s="13" t="str">
        <f t="shared" si="50"/>
        <v/>
      </c>
      <c r="X612" s="13" t="str">
        <f t="shared" si="49"/>
        <v/>
      </c>
    </row>
    <row r="613" spans="2:24" ht="11.85" x14ac:dyDescent="0.25">
      <c r="B613" s="56"/>
      <c r="C613" s="5"/>
      <c r="D613" s="6"/>
      <c r="E613" s="7"/>
      <c r="F613" s="6"/>
      <c r="G613" s="8"/>
      <c r="H613" s="6"/>
      <c r="I613" s="7"/>
      <c r="J613" s="44"/>
      <c r="K613" s="46" t="str">
        <f t="shared" si="46"/>
        <v/>
      </c>
      <c r="L613" s="44"/>
      <c r="M613" s="45" t="str">
        <f t="shared" si="47"/>
        <v/>
      </c>
      <c r="N613" s="44"/>
      <c r="O613" s="46"/>
      <c r="P613" s="44"/>
      <c r="Q613" s="45"/>
      <c r="U613" s="13" t="str">
        <f t="shared" si="48"/>
        <v/>
      </c>
      <c r="V613" s="13" t="str">
        <f>IF(ISERROR(MATCH($U613,$U$11:U612,0))=TRUE,U613,"")</f>
        <v/>
      </c>
      <c r="W613" s="13" t="str">
        <f t="shared" si="50"/>
        <v/>
      </c>
      <c r="X613" s="13" t="str">
        <f t="shared" si="49"/>
        <v/>
      </c>
    </row>
    <row r="614" spans="2:24" ht="12.4" thickBot="1" x14ac:dyDescent="0.3">
      <c r="B614" s="57"/>
      <c r="C614" s="9"/>
      <c r="D614" s="10"/>
      <c r="E614" s="11"/>
      <c r="F614" s="10"/>
      <c r="G614" s="12"/>
      <c r="H614" s="10"/>
      <c r="I614" s="11"/>
      <c r="J614" s="50"/>
      <c r="K614" s="52" t="str">
        <f t="shared" si="46"/>
        <v/>
      </c>
      <c r="L614" s="50"/>
      <c r="M614" s="51" t="str">
        <f t="shared" si="47"/>
        <v/>
      </c>
      <c r="N614" s="50"/>
      <c r="O614" s="52"/>
      <c r="P614" s="50"/>
      <c r="Q614" s="51"/>
      <c r="U614" s="13" t="str">
        <f t="shared" si="48"/>
        <v/>
      </c>
      <c r="V614" s="13" t="str">
        <f>IF(ISERROR(MATCH($U614,$U$11:U613,0))=TRUE,U614,"")</f>
        <v/>
      </c>
      <c r="W614" s="13" t="str">
        <f t="shared" si="50"/>
        <v/>
      </c>
      <c r="X614" s="13" t="str">
        <f t="shared" si="49"/>
        <v/>
      </c>
    </row>
    <row r="615" spans="2:24" ht="12.4" thickTop="1" x14ac:dyDescent="0.25">
      <c r="B615" s="58"/>
      <c r="C615" s="1"/>
      <c r="D615" s="2"/>
      <c r="E615" s="3"/>
      <c r="F615" s="2"/>
      <c r="G615" s="4"/>
      <c r="H615" s="2"/>
      <c r="I615" s="3"/>
      <c r="J615" s="38"/>
      <c r="K615" s="40" t="str">
        <f t="shared" si="46"/>
        <v/>
      </c>
      <c r="L615" s="38"/>
      <c r="M615" s="39" t="str">
        <f t="shared" si="47"/>
        <v/>
      </c>
      <c r="N615" s="38"/>
      <c r="O615" s="40"/>
      <c r="P615" s="38"/>
      <c r="Q615" s="39"/>
      <c r="U615" s="13" t="str">
        <f t="shared" si="48"/>
        <v/>
      </c>
      <c r="V615" s="13" t="str">
        <f>IF(ISERROR(MATCH($U615,$U$11:U614,0))=TRUE,U615,"")</f>
        <v/>
      </c>
      <c r="W615" s="13" t="str">
        <f t="shared" si="50"/>
        <v/>
      </c>
      <c r="X615" s="13" t="str">
        <f t="shared" si="49"/>
        <v/>
      </c>
    </row>
    <row r="616" spans="2:24" ht="11.85" x14ac:dyDescent="0.25">
      <c r="B616" s="56"/>
      <c r="C616" s="5"/>
      <c r="D616" s="6"/>
      <c r="E616" s="7"/>
      <c r="F616" s="6"/>
      <c r="G616" s="8"/>
      <c r="H616" s="6"/>
      <c r="I616" s="7"/>
      <c r="J616" s="44"/>
      <c r="K616" s="46" t="str">
        <f t="shared" si="46"/>
        <v/>
      </c>
      <c r="L616" s="44"/>
      <c r="M616" s="45" t="str">
        <f t="shared" si="47"/>
        <v/>
      </c>
      <c r="N616" s="44"/>
      <c r="O616" s="46"/>
      <c r="P616" s="44"/>
      <c r="Q616" s="45"/>
      <c r="U616" s="13" t="str">
        <f t="shared" si="48"/>
        <v/>
      </c>
      <c r="V616" s="13" t="str">
        <f>IF(ISERROR(MATCH($U616,$U$11:U615,0))=TRUE,U616,"")</f>
        <v/>
      </c>
      <c r="W616" s="13" t="str">
        <f t="shared" si="50"/>
        <v/>
      </c>
      <c r="X616" s="13" t="str">
        <f t="shared" si="49"/>
        <v/>
      </c>
    </row>
    <row r="617" spans="2:24" ht="12.4" thickBot="1" x14ac:dyDescent="0.3">
      <c r="B617" s="57"/>
      <c r="C617" s="9"/>
      <c r="D617" s="10"/>
      <c r="E617" s="11"/>
      <c r="F617" s="10"/>
      <c r="G617" s="12"/>
      <c r="H617" s="10"/>
      <c r="I617" s="11"/>
      <c r="J617" s="50"/>
      <c r="K617" s="52" t="str">
        <f t="shared" si="46"/>
        <v/>
      </c>
      <c r="L617" s="50"/>
      <c r="M617" s="51" t="str">
        <f t="shared" si="47"/>
        <v/>
      </c>
      <c r="N617" s="50"/>
      <c r="O617" s="52"/>
      <c r="P617" s="50"/>
      <c r="Q617" s="51"/>
      <c r="U617" s="13" t="str">
        <f t="shared" si="48"/>
        <v/>
      </c>
      <c r="V617" s="13" t="str">
        <f>IF(ISERROR(MATCH($U617,$U$11:U616,0))=TRUE,U617,"")</f>
        <v/>
      </c>
      <c r="W617" s="13" t="str">
        <f t="shared" si="50"/>
        <v/>
      </c>
      <c r="X617" s="13" t="str">
        <f t="shared" si="49"/>
        <v/>
      </c>
    </row>
    <row r="618" spans="2:24" ht="12.4" thickTop="1" x14ac:dyDescent="0.25">
      <c r="B618" s="58"/>
      <c r="C618" s="1"/>
      <c r="D618" s="2"/>
      <c r="E618" s="3"/>
      <c r="F618" s="2"/>
      <c r="G618" s="4"/>
      <c r="H618" s="2"/>
      <c r="I618" s="3"/>
      <c r="J618" s="38"/>
      <c r="K618" s="40" t="str">
        <f t="shared" si="46"/>
        <v/>
      </c>
      <c r="L618" s="38"/>
      <c r="M618" s="39" t="str">
        <f t="shared" si="47"/>
        <v/>
      </c>
      <c r="N618" s="38"/>
      <c r="O618" s="40"/>
      <c r="P618" s="38"/>
      <c r="Q618" s="39"/>
      <c r="U618" s="13" t="str">
        <f t="shared" si="48"/>
        <v/>
      </c>
      <c r="V618" s="13" t="str">
        <f>IF(ISERROR(MATCH($U618,$U$11:U617,0))=TRUE,U618,"")</f>
        <v/>
      </c>
      <c r="W618" s="13" t="str">
        <f t="shared" si="50"/>
        <v/>
      </c>
      <c r="X618" s="13" t="str">
        <f t="shared" si="49"/>
        <v/>
      </c>
    </row>
    <row r="619" spans="2:24" ht="11.85" x14ac:dyDescent="0.25">
      <c r="B619" s="56"/>
      <c r="C619" s="5"/>
      <c r="D619" s="6"/>
      <c r="E619" s="7"/>
      <c r="F619" s="6"/>
      <c r="G619" s="8"/>
      <c r="H619" s="6"/>
      <c r="I619" s="7"/>
      <c r="J619" s="44"/>
      <c r="K619" s="46" t="str">
        <f t="shared" si="46"/>
        <v/>
      </c>
      <c r="L619" s="44"/>
      <c r="M619" s="45" t="str">
        <f t="shared" si="47"/>
        <v/>
      </c>
      <c r="N619" s="44"/>
      <c r="O619" s="46"/>
      <c r="P619" s="44"/>
      <c r="Q619" s="45"/>
      <c r="U619" s="13" t="str">
        <f t="shared" si="48"/>
        <v/>
      </c>
      <c r="V619" s="13" t="str">
        <f>IF(ISERROR(MATCH($U619,$U$11:U618,0))=TRUE,U619,"")</f>
        <v/>
      </c>
      <c r="W619" s="13" t="str">
        <f t="shared" si="50"/>
        <v/>
      </c>
      <c r="X619" s="13" t="str">
        <f t="shared" si="49"/>
        <v/>
      </c>
    </row>
    <row r="620" spans="2:24" ht="12.4" thickBot="1" x14ac:dyDescent="0.3">
      <c r="B620" s="57"/>
      <c r="C620" s="9"/>
      <c r="D620" s="10"/>
      <c r="E620" s="11"/>
      <c r="F620" s="10"/>
      <c r="G620" s="12"/>
      <c r="H620" s="10"/>
      <c r="I620" s="11"/>
      <c r="J620" s="50"/>
      <c r="K620" s="52" t="str">
        <f t="shared" si="46"/>
        <v/>
      </c>
      <c r="L620" s="50"/>
      <c r="M620" s="51" t="str">
        <f t="shared" si="47"/>
        <v/>
      </c>
      <c r="N620" s="50"/>
      <c r="O620" s="52"/>
      <c r="P620" s="50"/>
      <c r="Q620" s="51"/>
      <c r="U620" s="13" t="str">
        <f t="shared" si="48"/>
        <v/>
      </c>
      <c r="V620" s="13" t="str">
        <f>IF(ISERROR(MATCH($U620,$U$11:U619,0))=TRUE,U620,"")</f>
        <v/>
      </c>
      <c r="W620" s="13" t="str">
        <f t="shared" si="50"/>
        <v/>
      </c>
      <c r="X620" s="13" t="str">
        <f t="shared" si="49"/>
        <v/>
      </c>
    </row>
    <row r="621" spans="2:24" ht="12.4" thickTop="1" x14ac:dyDescent="0.25">
      <c r="B621" s="58"/>
      <c r="C621" s="1"/>
      <c r="D621" s="2"/>
      <c r="E621" s="3"/>
      <c r="F621" s="2"/>
      <c r="G621" s="4"/>
      <c r="H621" s="2"/>
      <c r="I621" s="3"/>
      <c r="J621" s="38"/>
      <c r="K621" s="40" t="str">
        <f t="shared" si="46"/>
        <v/>
      </c>
      <c r="L621" s="38"/>
      <c r="M621" s="39" t="str">
        <f t="shared" si="47"/>
        <v/>
      </c>
      <c r="N621" s="38"/>
      <c r="O621" s="40"/>
      <c r="P621" s="38"/>
      <c r="Q621" s="39"/>
      <c r="U621" s="13" t="str">
        <f t="shared" si="48"/>
        <v/>
      </c>
      <c r="V621" s="13" t="str">
        <f>IF(ISERROR(MATCH($U621,$U$11:U620,0))=TRUE,U621,"")</f>
        <v/>
      </c>
      <c r="W621" s="13" t="str">
        <f t="shared" si="50"/>
        <v/>
      </c>
      <c r="X621" s="13" t="str">
        <f t="shared" si="49"/>
        <v/>
      </c>
    </row>
    <row r="622" spans="2:24" ht="11.85" x14ac:dyDescent="0.25">
      <c r="B622" s="56"/>
      <c r="C622" s="5"/>
      <c r="D622" s="6"/>
      <c r="E622" s="7"/>
      <c r="F622" s="6"/>
      <c r="G622" s="8"/>
      <c r="H622" s="6"/>
      <c r="I622" s="7"/>
      <c r="J622" s="44"/>
      <c r="K622" s="46" t="str">
        <f t="shared" si="46"/>
        <v/>
      </c>
      <c r="L622" s="44"/>
      <c r="M622" s="45" t="str">
        <f t="shared" si="47"/>
        <v/>
      </c>
      <c r="N622" s="44"/>
      <c r="O622" s="46"/>
      <c r="P622" s="44"/>
      <c r="Q622" s="45"/>
      <c r="U622" s="13" t="str">
        <f t="shared" si="48"/>
        <v/>
      </c>
      <c r="V622" s="13" t="str">
        <f>IF(ISERROR(MATCH($U622,$U$11:U621,0))=TRUE,U622,"")</f>
        <v/>
      </c>
      <c r="W622" s="13" t="str">
        <f t="shared" si="50"/>
        <v/>
      </c>
      <c r="X622" s="13" t="str">
        <f t="shared" si="49"/>
        <v/>
      </c>
    </row>
    <row r="623" spans="2:24" ht="12.4" thickBot="1" x14ac:dyDescent="0.3">
      <c r="B623" s="57"/>
      <c r="C623" s="9"/>
      <c r="D623" s="10"/>
      <c r="E623" s="11"/>
      <c r="F623" s="10"/>
      <c r="G623" s="12"/>
      <c r="H623" s="10"/>
      <c r="I623" s="11"/>
      <c r="J623" s="50"/>
      <c r="K623" s="52" t="str">
        <f t="shared" si="46"/>
        <v/>
      </c>
      <c r="L623" s="50"/>
      <c r="M623" s="51" t="str">
        <f t="shared" si="47"/>
        <v/>
      </c>
      <c r="N623" s="50"/>
      <c r="O623" s="52"/>
      <c r="P623" s="50"/>
      <c r="Q623" s="51"/>
      <c r="U623" s="13" t="str">
        <f t="shared" si="48"/>
        <v/>
      </c>
      <c r="V623" s="13" t="str">
        <f>IF(ISERROR(MATCH($U623,$U$11:U622,0))=TRUE,U623,"")</f>
        <v/>
      </c>
      <c r="W623" s="13" t="str">
        <f t="shared" si="50"/>
        <v/>
      </c>
      <c r="X623" s="13" t="str">
        <f t="shared" si="49"/>
        <v/>
      </c>
    </row>
    <row r="624" spans="2:24" ht="12.4" thickTop="1" x14ac:dyDescent="0.25">
      <c r="B624" s="58"/>
      <c r="C624" s="1"/>
      <c r="D624" s="2"/>
      <c r="E624" s="3"/>
      <c r="F624" s="2"/>
      <c r="G624" s="4"/>
      <c r="H624" s="2"/>
      <c r="I624" s="3"/>
      <c r="J624" s="38"/>
      <c r="K624" s="40" t="str">
        <f t="shared" si="46"/>
        <v/>
      </c>
      <c r="L624" s="38"/>
      <c r="M624" s="39" t="str">
        <f t="shared" si="47"/>
        <v/>
      </c>
      <c r="N624" s="38"/>
      <c r="O624" s="40"/>
      <c r="P624" s="38"/>
      <c r="Q624" s="39"/>
      <c r="U624" s="13" t="str">
        <f t="shared" si="48"/>
        <v/>
      </c>
      <c r="V624" s="13" t="str">
        <f>IF(ISERROR(MATCH($U624,$U$11:U623,0))=TRUE,U624,"")</f>
        <v/>
      </c>
      <c r="W624" s="13" t="str">
        <f t="shared" si="50"/>
        <v/>
      </c>
      <c r="X624" s="13" t="str">
        <f t="shared" si="49"/>
        <v/>
      </c>
    </row>
    <row r="625" spans="2:24" ht="11.85" x14ac:dyDescent="0.25">
      <c r="B625" s="56"/>
      <c r="C625" s="5"/>
      <c r="D625" s="6"/>
      <c r="E625" s="7"/>
      <c r="F625" s="6"/>
      <c r="G625" s="8"/>
      <c r="H625" s="6"/>
      <c r="I625" s="7"/>
      <c r="J625" s="44"/>
      <c r="K625" s="46" t="str">
        <f t="shared" si="46"/>
        <v/>
      </c>
      <c r="L625" s="44"/>
      <c r="M625" s="45" t="str">
        <f t="shared" si="47"/>
        <v/>
      </c>
      <c r="N625" s="44"/>
      <c r="O625" s="46"/>
      <c r="P625" s="44"/>
      <c r="Q625" s="45"/>
      <c r="U625" s="13" t="str">
        <f t="shared" si="48"/>
        <v/>
      </c>
      <c r="V625" s="13" t="str">
        <f>IF(ISERROR(MATCH($U625,$U$11:U624,0))=TRUE,U625,"")</f>
        <v/>
      </c>
      <c r="W625" s="13" t="str">
        <f t="shared" si="50"/>
        <v/>
      </c>
      <c r="X625" s="13" t="str">
        <f t="shared" si="49"/>
        <v/>
      </c>
    </row>
    <row r="626" spans="2:24" ht="12.4" thickBot="1" x14ac:dyDescent="0.3">
      <c r="B626" s="57"/>
      <c r="C626" s="9"/>
      <c r="D626" s="10"/>
      <c r="E626" s="11"/>
      <c r="F626" s="10"/>
      <c r="G626" s="12"/>
      <c r="H626" s="10"/>
      <c r="I626" s="11"/>
      <c r="J626" s="50"/>
      <c r="K626" s="52" t="str">
        <f t="shared" si="46"/>
        <v/>
      </c>
      <c r="L626" s="50"/>
      <c r="M626" s="51" t="str">
        <f t="shared" si="47"/>
        <v/>
      </c>
      <c r="N626" s="50"/>
      <c r="O626" s="52"/>
      <c r="P626" s="50"/>
      <c r="Q626" s="51"/>
      <c r="U626" s="13" t="str">
        <f t="shared" si="48"/>
        <v/>
      </c>
      <c r="V626" s="13" t="str">
        <f>IF(ISERROR(MATCH($U626,$U$11:U625,0))=TRUE,U626,"")</f>
        <v/>
      </c>
      <c r="W626" s="13" t="str">
        <f t="shared" si="50"/>
        <v/>
      </c>
      <c r="X626" s="13" t="str">
        <f t="shared" si="49"/>
        <v/>
      </c>
    </row>
    <row r="627" spans="2:24" ht="12.4" thickTop="1" x14ac:dyDescent="0.25">
      <c r="B627" s="58"/>
      <c r="C627" s="1"/>
      <c r="D627" s="2"/>
      <c r="E627" s="3"/>
      <c r="F627" s="2"/>
      <c r="G627" s="4"/>
      <c r="H627" s="2"/>
      <c r="I627" s="3"/>
      <c r="J627" s="38"/>
      <c r="K627" s="40" t="str">
        <f t="shared" si="46"/>
        <v/>
      </c>
      <c r="L627" s="38"/>
      <c r="M627" s="39" t="str">
        <f t="shared" si="47"/>
        <v/>
      </c>
      <c r="N627" s="38"/>
      <c r="O627" s="40"/>
      <c r="P627" s="38"/>
      <c r="Q627" s="39"/>
      <c r="U627" s="13" t="str">
        <f t="shared" si="48"/>
        <v/>
      </c>
      <c r="V627" s="13" t="str">
        <f>IF(ISERROR(MATCH($U627,$U$11:U626,0))=TRUE,U627,"")</f>
        <v/>
      </c>
      <c r="W627" s="13" t="str">
        <f t="shared" si="50"/>
        <v/>
      </c>
      <c r="X627" s="13" t="str">
        <f t="shared" si="49"/>
        <v/>
      </c>
    </row>
    <row r="628" spans="2:24" ht="11.85" x14ac:dyDescent="0.25">
      <c r="B628" s="56"/>
      <c r="C628" s="5"/>
      <c r="D628" s="6"/>
      <c r="E628" s="7"/>
      <c r="F628" s="6"/>
      <c r="G628" s="8"/>
      <c r="H628" s="6"/>
      <c r="I628" s="7"/>
      <c r="J628" s="44"/>
      <c r="K628" s="46" t="str">
        <f t="shared" si="46"/>
        <v/>
      </c>
      <c r="L628" s="44"/>
      <c r="M628" s="45" t="str">
        <f t="shared" si="47"/>
        <v/>
      </c>
      <c r="N628" s="44"/>
      <c r="O628" s="46"/>
      <c r="P628" s="44"/>
      <c r="Q628" s="45"/>
      <c r="U628" s="13" t="str">
        <f t="shared" si="48"/>
        <v/>
      </c>
      <c r="V628" s="13" t="str">
        <f>IF(ISERROR(MATCH($U628,$U$11:U627,0))=TRUE,U628,"")</f>
        <v/>
      </c>
      <c r="W628" s="13" t="str">
        <f t="shared" si="50"/>
        <v/>
      </c>
      <c r="X628" s="13" t="str">
        <f t="shared" si="49"/>
        <v/>
      </c>
    </row>
    <row r="629" spans="2:24" ht="12.4" thickBot="1" x14ac:dyDescent="0.3">
      <c r="B629" s="57"/>
      <c r="C629" s="9"/>
      <c r="D629" s="10"/>
      <c r="E629" s="11"/>
      <c r="F629" s="10"/>
      <c r="G629" s="12"/>
      <c r="H629" s="10"/>
      <c r="I629" s="11"/>
      <c r="J629" s="50"/>
      <c r="K629" s="52" t="str">
        <f t="shared" si="46"/>
        <v/>
      </c>
      <c r="L629" s="50"/>
      <c r="M629" s="51" t="str">
        <f t="shared" si="47"/>
        <v/>
      </c>
      <c r="N629" s="50"/>
      <c r="O629" s="52"/>
      <c r="P629" s="50"/>
      <c r="Q629" s="51"/>
      <c r="U629" s="13" t="str">
        <f t="shared" si="48"/>
        <v/>
      </c>
      <c r="V629" s="13" t="str">
        <f>IF(ISERROR(MATCH($U629,$U$11:U628,0))=TRUE,U629,"")</f>
        <v/>
      </c>
      <c r="W629" s="13" t="str">
        <f t="shared" si="50"/>
        <v/>
      </c>
      <c r="X629" s="13" t="str">
        <f t="shared" si="49"/>
        <v/>
      </c>
    </row>
    <row r="630" spans="2:24" ht="12.4" thickTop="1" x14ac:dyDescent="0.25">
      <c r="B630" s="58"/>
      <c r="C630" s="1"/>
      <c r="D630" s="2"/>
      <c r="E630" s="3"/>
      <c r="F630" s="2"/>
      <c r="G630" s="4"/>
      <c r="H630" s="2"/>
      <c r="I630" s="3"/>
      <c r="J630" s="38"/>
      <c r="K630" s="40" t="str">
        <f t="shared" si="46"/>
        <v/>
      </c>
      <c r="L630" s="38"/>
      <c r="M630" s="39" t="str">
        <f t="shared" si="47"/>
        <v/>
      </c>
      <c r="N630" s="38"/>
      <c r="O630" s="40"/>
      <c r="P630" s="38"/>
      <c r="Q630" s="39"/>
      <c r="U630" s="13" t="str">
        <f t="shared" si="48"/>
        <v/>
      </c>
      <c r="V630" s="13" t="str">
        <f>IF(ISERROR(MATCH($U630,$U$11:U629,0))=TRUE,U630,"")</f>
        <v/>
      </c>
      <c r="W630" s="13" t="str">
        <f t="shared" si="50"/>
        <v/>
      </c>
      <c r="X630" s="13" t="str">
        <f t="shared" si="49"/>
        <v/>
      </c>
    </row>
    <row r="631" spans="2:24" ht="11.85" x14ac:dyDescent="0.25">
      <c r="B631" s="56"/>
      <c r="C631" s="5"/>
      <c r="D631" s="6"/>
      <c r="E631" s="7"/>
      <c r="F631" s="6"/>
      <c r="G631" s="8"/>
      <c r="H631" s="6"/>
      <c r="I631" s="7"/>
      <c r="J631" s="44"/>
      <c r="K631" s="46" t="str">
        <f t="shared" si="46"/>
        <v/>
      </c>
      <c r="L631" s="44"/>
      <c r="M631" s="45" t="str">
        <f t="shared" si="47"/>
        <v/>
      </c>
      <c r="N631" s="44"/>
      <c r="O631" s="46"/>
      <c r="P631" s="44"/>
      <c r="Q631" s="45"/>
      <c r="U631" s="13" t="str">
        <f t="shared" si="48"/>
        <v/>
      </c>
      <c r="V631" s="13" t="str">
        <f>IF(ISERROR(MATCH($U631,$U$11:U630,0))=TRUE,U631,"")</f>
        <v/>
      </c>
      <c r="W631" s="13" t="str">
        <f t="shared" si="50"/>
        <v/>
      </c>
      <c r="X631" s="13" t="str">
        <f t="shared" si="49"/>
        <v/>
      </c>
    </row>
    <row r="632" spans="2:24" ht="12.4" thickBot="1" x14ac:dyDescent="0.3">
      <c r="B632" s="57"/>
      <c r="C632" s="9"/>
      <c r="D632" s="10"/>
      <c r="E632" s="11"/>
      <c r="F632" s="10"/>
      <c r="G632" s="12"/>
      <c r="H632" s="10"/>
      <c r="I632" s="11"/>
      <c r="J632" s="50"/>
      <c r="K632" s="52" t="str">
        <f t="shared" si="46"/>
        <v/>
      </c>
      <c r="L632" s="50"/>
      <c r="M632" s="51" t="str">
        <f t="shared" si="47"/>
        <v/>
      </c>
      <c r="N632" s="50"/>
      <c r="O632" s="52"/>
      <c r="P632" s="50"/>
      <c r="Q632" s="51"/>
      <c r="U632" s="13" t="str">
        <f t="shared" si="48"/>
        <v/>
      </c>
      <c r="V632" s="13" t="str">
        <f>IF(ISERROR(MATCH($U632,$U$11:U631,0))=TRUE,U632,"")</f>
        <v/>
      </c>
      <c r="W632" s="13" t="str">
        <f t="shared" si="50"/>
        <v/>
      </c>
      <c r="X632" s="13" t="str">
        <f t="shared" si="49"/>
        <v/>
      </c>
    </row>
    <row r="633" spans="2:24" ht="12.4" thickTop="1" x14ac:dyDescent="0.25">
      <c r="B633" s="58"/>
      <c r="C633" s="1"/>
      <c r="D633" s="2"/>
      <c r="E633" s="3"/>
      <c r="F633" s="2"/>
      <c r="G633" s="4"/>
      <c r="H633" s="2"/>
      <c r="I633" s="3"/>
      <c r="J633" s="38"/>
      <c r="K633" s="40" t="str">
        <f t="shared" si="46"/>
        <v/>
      </c>
      <c r="L633" s="38"/>
      <c r="M633" s="39" t="str">
        <f t="shared" si="47"/>
        <v/>
      </c>
      <c r="N633" s="38"/>
      <c r="O633" s="40"/>
      <c r="P633" s="38"/>
      <c r="Q633" s="39"/>
      <c r="U633" s="13" t="str">
        <f t="shared" si="48"/>
        <v/>
      </c>
      <c r="V633" s="13" t="str">
        <f>IF(ISERROR(MATCH($U633,$U$11:U632,0))=TRUE,U633,"")</f>
        <v/>
      </c>
      <c r="W633" s="13" t="str">
        <f t="shared" si="50"/>
        <v/>
      </c>
      <c r="X633" s="13" t="str">
        <f t="shared" si="49"/>
        <v/>
      </c>
    </row>
    <row r="634" spans="2:24" ht="11.85" x14ac:dyDescent="0.25">
      <c r="B634" s="56"/>
      <c r="C634" s="5"/>
      <c r="D634" s="6"/>
      <c r="E634" s="7"/>
      <c r="F634" s="6"/>
      <c r="G634" s="8"/>
      <c r="H634" s="6"/>
      <c r="I634" s="7"/>
      <c r="J634" s="44"/>
      <c r="K634" s="46" t="str">
        <f t="shared" si="46"/>
        <v/>
      </c>
      <c r="L634" s="44"/>
      <c r="M634" s="45" t="str">
        <f t="shared" si="47"/>
        <v/>
      </c>
      <c r="N634" s="44"/>
      <c r="O634" s="46"/>
      <c r="P634" s="44"/>
      <c r="Q634" s="45"/>
      <c r="U634" s="13" t="str">
        <f t="shared" si="48"/>
        <v/>
      </c>
      <c r="V634" s="13" t="str">
        <f>IF(ISERROR(MATCH($U634,$U$11:U633,0))=TRUE,U634,"")</f>
        <v/>
      </c>
      <c r="W634" s="13" t="str">
        <f t="shared" si="50"/>
        <v/>
      </c>
      <c r="X634" s="13" t="str">
        <f t="shared" si="49"/>
        <v/>
      </c>
    </row>
    <row r="635" spans="2:24" ht="12.4" thickBot="1" x14ac:dyDescent="0.3">
      <c r="B635" s="57"/>
      <c r="C635" s="9"/>
      <c r="D635" s="10"/>
      <c r="E635" s="11"/>
      <c r="F635" s="10"/>
      <c r="G635" s="12"/>
      <c r="H635" s="10"/>
      <c r="I635" s="11"/>
      <c r="J635" s="50"/>
      <c r="K635" s="52" t="str">
        <f t="shared" si="46"/>
        <v/>
      </c>
      <c r="L635" s="50"/>
      <c r="M635" s="51" t="str">
        <f t="shared" si="47"/>
        <v/>
      </c>
      <c r="N635" s="50"/>
      <c r="O635" s="52"/>
      <c r="P635" s="50"/>
      <c r="Q635" s="51"/>
      <c r="U635" s="13" t="str">
        <f t="shared" si="48"/>
        <v/>
      </c>
      <c r="V635" s="13" t="str">
        <f>IF(ISERROR(MATCH($U635,$U$11:U634,0))=TRUE,U635,"")</f>
        <v/>
      </c>
      <c r="W635" s="13" t="str">
        <f t="shared" si="50"/>
        <v/>
      </c>
      <c r="X635" s="13" t="str">
        <f t="shared" si="49"/>
        <v/>
      </c>
    </row>
    <row r="636" spans="2:24" ht="12.4" thickTop="1" x14ac:dyDescent="0.25">
      <c r="B636" s="58"/>
      <c r="C636" s="1"/>
      <c r="D636" s="2"/>
      <c r="E636" s="3"/>
      <c r="F636" s="2"/>
      <c r="G636" s="4"/>
      <c r="H636" s="2"/>
      <c r="I636" s="3"/>
      <c r="J636" s="38"/>
      <c r="K636" s="40" t="str">
        <f t="shared" si="46"/>
        <v/>
      </c>
      <c r="L636" s="38"/>
      <c r="M636" s="39" t="str">
        <f t="shared" si="47"/>
        <v/>
      </c>
      <c r="N636" s="38"/>
      <c r="O636" s="40"/>
      <c r="P636" s="38"/>
      <c r="Q636" s="39"/>
      <c r="U636" s="13" t="str">
        <f t="shared" si="48"/>
        <v/>
      </c>
      <c r="V636" s="13" t="str">
        <f>IF(ISERROR(MATCH($U636,$U$11:U635,0))=TRUE,U636,"")</f>
        <v/>
      </c>
      <c r="W636" s="13" t="str">
        <f t="shared" si="50"/>
        <v/>
      </c>
      <c r="X636" s="13" t="str">
        <f t="shared" si="49"/>
        <v/>
      </c>
    </row>
    <row r="637" spans="2:24" ht="11.85" x14ac:dyDescent="0.25">
      <c r="B637" s="56"/>
      <c r="C637" s="5"/>
      <c r="D637" s="6"/>
      <c r="E637" s="7"/>
      <c r="F637" s="6"/>
      <c r="G637" s="8"/>
      <c r="H637" s="6"/>
      <c r="I637" s="7"/>
      <c r="J637" s="44"/>
      <c r="K637" s="46" t="str">
        <f t="shared" si="46"/>
        <v/>
      </c>
      <c r="L637" s="44"/>
      <c r="M637" s="45" t="str">
        <f t="shared" si="47"/>
        <v/>
      </c>
      <c r="N637" s="44"/>
      <c r="O637" s="46"/>
      <c r="P637" s="44"/>
      <c r="Q637" s="45"/>
      <c r="U637" s="13" t="str">
        <f t="shared" si="48"/>
        <v/>
      </c>
      <c r="V637" s="13" t="str">
        <f>IF(ISERROR(MATCH($U637,$U$11:U636,0))=TRUE,U637,"")</f>
        <v/>
      </c>
      <c r="W637" s="13" t="str">
        <f t="shared" si="50"/>
        <v/>
      </c>
      <c r="X637" s="13" t="str">
        <f t="shared" si="49"/>
        <v/>
      </c>
    </row>
    <row r="638" spans="2:24" ht="12.4" thickBot="1" x14ac:dyDescent="0.3">
      <c r="B638" s="57"/>
      <c r="C638" s="9"/>
      <c r="D638" s="10"/>
      <c r="E638" s="11"/>
      <c r="F638" s="10"/>
      <c r="G638" s="12"/>
      <c r="H638" s="10"/>
      <c r="I638" s="11"/>
      <c r="J638" s="50"/>
      <c r="K638" s="52" t="str">
        <f t="shared" si="46"/>
        <v/>
      </c>
      <c r="L638" s="50"/>
      <c r="M638" s="51" t="str">
        <f t="shared" si="47"/>
        <v/>
      </c>
      <c r="N638" s="50"/>
      <c r="O638" s="52"/>
      <c r="P638" s="50"/>
      <c r="Q638" s="51"/>
      <c r="U638" s="13" t="str">
        <f t="shared" si="48"/>
        <v/>
      </c>
      <c r="V638" s="13" t="str">
        <f>IF(ISERROR(MATCH($U638,$U$11:U637,0))=TRUE,U638,"")</f>
        <v/>
      </c>
      <c r="W638" s="13" t="str">
        <f t="shared" si="50"/>
        <v/>
      </c>
      <c r="X638" s="13" t="str">
        <f t="shared" si="49"/>
        <v/>
      </c>
    </row>
    <row r="639" spans="2:24" ht="12.4" thickTop="1" x14ac:dyDescent="0.25">
      <c r="B639" s="58"/>
      <c r="C639" s="1"/>
      <c r="D639" s="2"/>
      <c r="E639" s="3"/>
      <c r="F639" s="2"/>
      <c r="G639" s="4"/>
      <c r="H639" s="2"/>
      <c r="I639" s="3"/>
      <c r="J639" s="38"/>
      <c r="K639" s="40" t="str">
        <f t="shared" si="46"/>
        <v/>
      </c>
      <c r="L639" s="38"/>
      <c r="M639" s="39" t="str">
        <f t="shared" si="47"/>
        <v/>
      </c>
      <c r="N639" s="38"/>
      <c r="O639" s="40"/>
      <c r="P639" s="38"/>
      <c r="Q639" s="39"/>
      <c r="U639" s="13" t="str">
        <f t="shared" si="48"/>
        <v/>
      </c>
      <c r="V639" s="13" t="str">
        <f>IF(ISERROR(MATCH($U639,$U$11:U638,0))=TRUE,U639,"")</f>
        <v/>
      </c>
      <c r="W639" s="13" t="str">
        <f t="shared" si="50"/>
        <v/>
      </c>
      <c r="X639" s="13" t="str">
        <f t="shared" si="49"/>
        <v/>
      </c>
    </row>
    <row r="640" spans="2:24" ht="11.85" x14ac:dyDescent="0.25">
      <c r="B640" s="56"/>
      <c r="C640" s="5"/>
      <c r="D640" s="6"/>
      <c r="E640" s="7"/>
      <c r="F640" s="6"/>
      <c r="G640" s="8"/>
      <c r="H640" s="6"/>
      <c r="I640" s="7"/>
      <c r="J640" s="44"/>
      <c r="K640" s="46" t="str">
        <f t="shared" si="46"/>
        <v/>
      </c>
      <c r="L640" s="44"/>
      <c r="M640" s="45" t="str">
        <f t="shared" si="47"/>
        <v/>
      </c>
      <c r="N640" s="44"/>
      <c r="O640" s="46"/>
      <c r="P640" s="44"/>
      <c r="Q640" s="45"/>
      <c r="U640" s="13" t="str">
        <f t="shared" si="48"/>
        <v/>
      </c>
      <c r="V640" s="13" t="str">
        <f>IF(ISERROR(MATCH($U640,$U$11:U639,0))=TRUE,U640,"")</f>
        <v/>
      </c>
      <c r="W640" s="13" t="str">
        <f t="shared" si="50"/>
        <v/>
      </c>
      <c r="X640" s="13" t="str">
        <f t="shared" si="49"/>
        <v/>
      </c>
    </row>
    <row r="641" spans="2:24" ht="12.4" thickBot="1" x14ac:dyDescent="0.3">
      <c r="B641" s="57"/>
      <c r="C641" s="9"/>
      <c r="D641" s="10"/>
      <c r="E641" s="11"/>
      <c r="F641" s="10"/>
      <c r="G641" s="12"/>
      <c r="H641" s="10"/>
      <c r="I641" s="11"/>
      <c r="J641" s="50"/>
      <c r="K641" s="52" t="str">
        <f t="shared" si="46"/>
        <v/>
      </c>
      <c r="L641" s="50"/>
      <c r="M641" s="51" t="str">
        <f t="shared" si="47"/>
        <v/>
      </c>
      <c r="N641" s="50"/>
      <c r="O641" s="52"/>
      <c r="P641" s="50"/>
      <c r="Q641" s="51"/>
      <c r="U641" s="13" t="str">
        <f t="shared" si="48"/>
        <v/>
      </c>
      <c r="V641" s="13" t="str">
        <f>IF(ISERROR(MATCH($U641,$U$11:U640,0))=TRUE,U641,"")</f>
        <v/>
      </c>
      <c r="W641" s="13" t="str">
        <f t="shared" si="50"/>
        <v/>
      </c>
      <c r="X641" s="13" t="str">
        <f t="shared" si="49"/>
        <v/>
      </c>
    </row>
    <row r="642" spans="2:24" ht="12.4" thickTop="1" x14ac:dyDescent="0.25">
      <c r="B642" s="58"/>
      <c r="C642" s="1"/>
      <c r="D642" s="2"/>
      <c r="E642" s="3"/>
      <c r="F642" s="2"/>
      <c r="G642" s="4"/>
      <c r="H642" s="2"/>
      <c r="I642" s="3"/>
      <c r="J642" s="38"/>
      <c r="K642" s="40" t="str">
        <f t="shared" si="46"/>
        <v/>
      </c>
      <c r="L642" s="38"/>
      <c r="M642" s="39" t="str">
        <f t="shared" si="47"/>
        <v/>
      </c>
      <c r="N642" s="38"/>
      <c r="O642" s="40"/>
      <c r="P642" s="38"/>
      <c r="Q642" s="39"/>
      <c r="U642" s="13" t="str">
        <f t="shared" si="48"/>
        <v/>
      </c>
      <c r="V642" s="13" t="str">
        <f>IF(ISERROR(MATCH($U642,$U$11:U641,0))=TRUE,U642,"")</f>
        <v/>
      </c>
      <c r="W642" s="13" t="str">
        <f t="shared" si="50"/>
        <v/>
      </c>
      <c r="X642" s="13" t="str">
        <f t="shared" si="49"/>
        <v/>
      </c>
    </row>
    <row r="643" spans="2:24" ht="11.85" x14ac:dyDescent="0.25">
      <c r="B643" s="56"/>
      <c r="C643" s="5"/>
      <c r="D643" s="6"/>
      <c r="E643" s="7"/>
      <c r="F643" s="6"/>
      <c r="G643" s="8"/>
      <c r="H643" s="6"/>
      <c r="I643" s="7"/>
      <c r="J643" s="44"/>
      <c r="K643" s="46" t="str">
        <f t="shared" si="46"/>
        <v/>
      </c>
      <c r="L643" s="44"/>
      <c r="M643" s="45" t="str">
        <f t="shared" si="47"/>
        <v/>
      </c>
      <c r="N643" s="44"/>
      <c r="O643" s="46"/>
      <c r="P643" s="44"/>
      <c r="Q643" s="45"/>
      <c r="U643" s="13" t="str">
        <f t="shared" si="48"/>
        <v/>
      </c>
      <c r="V643" s="13" t="str">
        <f>IF(ISERROR(MATCH($U643,$U$11:U642,0))=TRUE,U643,"")</f>
        <v/>
      </c>
      <c r="W643" s="13" t="str">
        <f t="shared" si="50"/>
        <v/>
      </c>
      <c r="X643" s="13" t="str">
        <f t="shared" si="49"/>
        <v/>
      </c>
    </row>
    <row r="644" spans="2:24" ht="12.4" thickBot="1" x14ac:dyDescent="0.3">
      <c r="B644" s="57"/>
      <c r="C644" s="9"/>
      <c r="D644" s="10"/>
      <c r="E644" s="11"/>
      <c r="F644" s="10"/>
      <c r="G644" s="12"/>
      <c r="H644" s="10"/>
      <c r="I644" s="11"/>
      <c r="J644" s="50"/>
      <c r="K644" s="52" t="str">
        <f t="shared" si="46"/>
        <v/>
      </c>
      <c r="L644" s="50"/>
      <c r="M644" s="51" t="str">
        <f t="shared" si="47"/>
        <v/>
      </c>
      <c r="N644" s="50"/>
      <c r="O644" s="52"/>
      <c r="P644" s="50"/>
      <c r="Q644" s="51"/>
      <c r="U644" s="13" t="str">
        <f t="shared" si="48"/>
        <v/>
      </c>
      <c r="V644" s="13" t="str">
        <f>IF(ISERROR(MATCH($U644,$U$11:U643,0))=TRUE,U644,"")</f>
        <v/>
      </c>
      <c r="W644" s="13" t="str">
        <f t="shared" si="50"/>
        <v/>
      </c>
      <c r="X644" s="13" t="str">
        <f t="shared" si="49"/>
        <v/>
      </c>
    </row>
    <row r="645" spans="2:24" ht="12.4" thickTop="1" x14ac:dyDescent="0.25">
      <c r="B645" s="58"/>
      <c r="C645" s="1"/>
      <c r="D645" s="2"/>
      <c r="E645" s="3"/>
      <c r="F645" s="2"/>
      <c r="G645" s="4"/>
      <c r="H645" s="2"/>
      <c r="I645" s="3"/>
      <c r="J645" s="38"/>
      <c r="K645" s="40" t="str">
        <f t="shared" si="46"/>
        <v/>
      </c>
      <c r="L645" s="38"/>
      <c r="M645" s="39" t="str">
        <f t="shared" si="47"/>
        <v/>
      </c>
      <c r="N645" s="38"/>
      <c r="O645" s="40"/>
      <c r="P645" s="38"/>
      <c r="Q645" s="39"/>
      <c r="U645" s="13" t="str">
        <f t="shared" si="48"/>
        <v/>
      </c>
      <c r="V645" s="13" t="str">
        <f>IF(ISERROR(MATCH($U645,$U$11:U644,0))=TRUE,U645,"")</f>
        <v/>
      </c>
      <c r="W645" s="13" t="str">
        <f t="shared" si="50"/>
        <v/>
      </c>
      <c r="X645" s="13" t="str">
        <f t="shared" si="49"/>
        <v/>
      </c>
    </row>
    <row r="646" spans="2:24" ht="11.85" x14ac:dyDescent="0.25">
      <c r="B646" s="56"/>
      <c r="C646" s="5"/>
      <c r="D646" s="6"/>
      <c r="E646" s="7"/>
      <c r="F646" s="6"/>
      <c r="G646" s="8"/>
      <c r="H646" s="6"/>
      <c r="I646" s="7"/>
      <c r="J646" s="44"/>
      <c r="K646" s="46" t="str">
        <f t="shared" si="46"/>
        <v/>
      </c>
      <c r="L646" s="44"/>
      <c r="M646" s="45" t="str">
        <f t="shared" si="47"/>
        <v/>
      </c>
      <c r="N646" s="44"/>
      <c r="O646" s="46"/>
      <c r="P646" s="44"/>
      <c r="Q646" s="45"/>
      <c r="U646" s="13" t="str">
        <f t="shared" si="48"/>
        <v/>
      </c>
      <c r="V646" s="13" t="str">
        <f>IF(ISERROR(MATCH($U646,$U$11:U645,0))=TRUE,U646,"")</f>
        <v/>
      </c>
      <c r="W646" s="13" t="str">
        <f t="shared" si="50"/>
        <v/>
      </c>
      <c r="X646" s="13" t="str">
        <f t="shared" si="49"/>
        <v/>
      </c>
    </row>
    <row r="647" spans="2:24" ht="12.4" thickBot="1" x14ac:dyDescent="0.3">
      <c r="B647" s="57"/>
      <c r="C647" s="9"/>
      <c r="D647" s="10"/>
      <c r="E647" s="11"/>
      <c r="F647" s="10"/>
      <c r="G647" s="12"/>
      <c r="H647" s="10"/>
      <c r="I647" s="11"/>
      <c r="J647" s="50"/>
      <c r="K647" s="52" t="str">
        <f t="shared" si="46"/>
        <v/>
      </c>
      <c r="L647" s="50"/>
      <c r="M647" s="51" t="str">
        <f t="shared" si="47"/>
        <v/>
      </c>
      <c r="N647" s="50"/>
      <c r="O647" s="52"/>
      <c r="P647" s="50"/>
      <c r="Q647" s="51"/>
      <c r="U647" s="13" t="str">
        <f t="shared" si="48"/>
        <v/>
      </c>
      <c r="V647" s="13" t="str">
        <f>IF(ISERROR(MATCH($U647,$U$11:U646,0))=TRUE,U647,"")</f>
        <v/>
      </c>
      <c r="W647" s="13" t="str">
        <f t="shared" si="50"/>
        <v/>
      </c>
      <c r="X647" s="13" t="str">
        <f t="shared" si="49"/>
        <v/>
      </c>
    </row>
    <row r="648" spans="2:24" ht="12.4" thickTop="1" x14ac:dyDescent="0.25">
      <c r="B648" s="58"/>
      <c r="C648" s="1"/>
      <c r="D648" s="2"/>
      <c r="E648" s="3"/>
      <c r="F648" s="2"/>
      <c r="G648" s="4"/>
      <c r="H648" s="2"/>
      <c r="I648" s="3"/>
      <c r="J648" s="38"/>
      <c r="K648" s="40" t="str">
        <f t="shared" si="46"/>
        <v/>
      </c>
      <c r="L648" s="38"/>
      <c r="M648" s="39" t="str">
        <f t="shared" si="47"/>
        <v/>
      </c>
      <c r="N648" s="38"/>
      <c r="O648" s="40"/>
      <c r="P648" s="38"/>
      <c r="Q648" s="39"/>
      <c r="U648" s="13" t="str">
        <f t="shared" si="48"/>
        <v/>
      </c>
      <c r="V648" s="13" t="str">
        <f>IF(ISERROR(MATCH($U648,$U$11:U647,0))=TRUE,U648,"")</f>
        <v/>
      </c>
      <c r="W648" s="13" t="str">
        <f t="shared" si="50"/>
        <v/>
      </c>
      <c r="X648" s="13" t="str">
        <f t="shared" si="49"/>
        <v/>
      </c>
    </row>
    <row r="649" spans="2:24" ht="11.85" x14ac:dyDescent="0.25">
      <c r="B649" s="56"/>
      <c r="C649" s="5"/>
      <c r="D649" s="6"/>
      <c r="E649" s="7"/>
      <c r="F649" s="6"/>
      <c r="G649" s="8"/>
      <c r="H649" s="6"/>
      <c r="I649" s="7"/>
      <c r="J649" s="44"/>
      <c r="K649" s="46" t="str">
        <f t="shared" si="46"/>
        <v/>
      </c>
      <c r="L649" s="44"/>
      <c r="M649" s="45" t="str">
        <f t="shared" si="47"/>
        <v/>
      </c>
      <c r="N649" s="44"/>
      <c r="O649" s="46"/>
      <c r="P649" s="44"/>
      <c r="Q649" s="45"/>
      <c r="U649" s="13" t="str">
        <f t="shared" si="48"/>
        <v/>
      </c>
      <c r="V649" s="13" t="str">
        <f>IF(ISERROR(MATCH($U649,$U$11:U648,0))=TRUE,U649,"")</f>
        <v/>
      </c>
      <c r="W649" s="13" t="str">
        <f t="shared" si="50"/>
        <v/>
      </c>
      <c r="X649" s="13" t="str">
        <f t="shared" si="49"/>
        <v/>
      </c>
    </row>
    <row r="650" spans="2:24" ht="12.4" thickBot="1" x14ac:dyDescent="0.3">
      <c r="B650" s="57"/>
      <c r="C650" s="9"/>
      <c r="D650" s="10"/>
      <c r="E650" s="11"/>
      <c r="F650" s="10"/>
      <c r="G650" s="12"/>
      <c r="H650" s="10"/>
      <c r="I650" s="11"/>
      <c r="J650" s="50"/>
      <c r="K650" s="52" t="str">
        <f t="shared" si="46"/>
        <v/>
      </c>
      <c r="L650" s="50"/>
      <c r="M650" s="51" t="str">
        <f t="shared" si="47"/>
        <v/>
      </c>
      <c r="N650" s="50"/>
      <c r="O650" s="52"/>
      <c r="P650" s="50"/>
      <c r="Q650" s="51"/>
      <c r="U650" s="13" t="str">
        <f t="shared" si="48"/>
        <v/>
      </c>
      <c r="V650" s="13" t="str">
        <f>IF(ISERROR(MATCH($U650,$U$11:U649,0))=TRUE,U650,"")</f>
        <v/>
      </c>
      <c r="W650" s="13" t="str">
        <f t="shared" si="50"/>
        <v/>
      </c>
      <c r="X650" s="13" t="str">
        <f t="shared" si="49"/>
        <v/>
      </c>
    </row>
    <row r="651" spans="2:24" ht="12.4" thickTop="1" x14ac:dyDescent="0.25">
      <c r="B651" s="58"/>
      <c r="C651" s="1"/>
      <c r="D651" s="2"/>
      <c r="E651" s="3"/>
      <c r="F651" s="2"/>
      <c r="G651" s="4"/>
      <c r="H651" s="2"/>
      <c r="I651" s="3"/>
      <c r="J651" s="38"/>
      <c r="K651" s="40" t="str">
        <f t="shared" si="46"/>
        <v/>
      </c>
      <c r="L651" s="38"/>
      <c r="M651" s="39" t="str">
        <f t="shared" si="47"/>
        <v/>
      </c>
      <c r="N651" s="38"/>
      <c r="O651" s="40"/>
      <c r="P651" s="38"/>
      <c r="Q651" s="39"/>
      <c r="U651" s="13" t="str">
        <f t="shared" si="48"/>
        <v/>
      </c>
      <c r="V651" s="13" t="str">
        <f>IF(ISERROR(MATCH($U651,$U$11:U650,0))=TRUE,U651,"")</f>
        <v/>
      </c>
      <c r="W651" s="13" t="str">
        <f t="shared" si="50"/>
        <v/>
      </c>
      <c r="X651" s="13" t="str">
        <f t="shared" si="49"/>
        <v/>
      </c>
    </row>
    <row r="652" spans="2:24" ht="11.85" x14ac:dyDescent="0.25">
      <c r="B652" s="56"/>
      <c r="C652" s="5"/>
      <c r="D652" s="6"/>
      <c r="E652" s="7"/>
      <c r="F652" s="6"/>
      <c r="G652" s="8"/>
      <c r="H652" s="6"/>
      <c r="I652" s="7"/>
      <c r="J652" s="44"/>
      <c r="K652" s="46" t="str">
        <f t="shared" si="46"/>
        <v/>
      </c>
      <c r="L652" s="44"/>
      <c r="M652" s="45" t="str">
        <f t="shared" si="47"/>
        <v/>
      </c>
      <c r="N652" s="44"/>
      <c r="O652" s="46"/>
      <c r="P652" s="44"/>
      <c r="Q652" s="45"/>
      <c r="U652" s="13" t="str">
        <f t="shared" si="48"/>
        <v/>
      </c>
      <c r="V652" s="13" t="str">
        <f>IF(ISERROR(MATCH($U652,$U$11:U651,0))=TRUE,U652,"")</f>
        <v/>
      </c>
      <c r="W652" s="13" t="str">
        <f t="shared" si="50"/>
        <v/>
      </c>
      <c r="X652" s="13" t="str">
        <f t="shared" si="49"/>
        <v/>
      </c>
    </row>
    <row r="653" spans="2:24" ht="12.4" thickBot="1" x14ac:dyDescent="0.3">
      <c r="B653" s="57"/>
      <c r="C653" s="9"/>
      <c r="D653" s="10"/>
      <c r="E653" s="11"/>
      <c r="F653" s="10"/>
      <c r="G653" s="12"/>
      <c r="H653" s="10"/>
      <c r="I653" s="11"/>
      <c r="J653" s="50"/>
      <c r="K653" s="52" t="str">
        <f t="shared" ref="K653:K716" si="51">IF(C653="","",100)</f>
        <v/>
      </c>
      <c r="L653" s="50"/>
      <c r="M653" s="51" t="str">
        <f t="shared" ref="M653:M716" si="52">IF(C653="","",100)</f>
        <v/>
      </c>
      <c r="N653" s="50"/>
      <c r="O653" s="52"/>
      <c r="P653" s="50"/>
      <c r="Q653" s="51"/>
      <c r="U653" s="13" t="str">
        <f t="shared" ref="U653:U716" si="53">IF(OR(C653="",D653=""),"",INDEX($Z$12:$Z$63,MATCH($D653,$AA$12:$AA$63,0),0)&amp;" "&amp;D653&amp;" "&amp;C653)</f>
        <v/>
      </c>
      <c r="V653" s="13" t="str">
        <f>IF(ISERROR(MATCH($U653,$U$11:U652,0))=TRUE,U653,"")</f>
        <v/>
      </c>
      <c r="W653" s="13" t="str">
        <f t="shared" si="50"/>
        <v/>
      </c>
      <c r="X653" s="13" t="str">
        <f t="shared" ref="X653:X716" si="54">IF(V653="","",COUNTIF($V$11:$V$553,"&gt;"&amp;V653)+1)</f>
        <v/>
      </c>
    </row>
    <row r="654" spans="2:24" ht="12.4" thickTop="1" x14ac:dyDescent="0.25">
      <c r="B654" s="58"/>
      <c r="C654" s="1"/>
      <c r="D654" s="2"/>
      <c r="E654" s="3"/>
      <c r="F654" s="2"/>
      <c r="G654" s="4"/>
      <c r="H654" s="2"/>
      <c r="I654" s="3"/>
      <c r="J654" s="38"/>
      <c r="K654" s="40" t="str">
        <f t="shared" si="51"/>
        <v/>
      </c>
      <c r="L654" s="38"/>
      <c r="M654" s="39" t="str">
        <f t="shared" si="52"/>
        <v/>
      </c>
      <c r="N654" s="38"/>
      <c r="O654" s="40"/>
      <c r="P654" s="38"/>
      <c r="Q654" s="39"/>
      <c r="U654" s="13" t="str">
        <f t="shared" si="53"/>
        <v/>
      </c>
      <c r="V654" s="13" t="str">
        <f>IF(ISERROR(MATCH($U654,$U$11:U653,0))=TRUE,U654,"")</f>
        <v/>
      </c>
      <c r="W654" s="13" t="str">
        <f t="shared" ref="W654:W717" si="55">IF(V654="","",RANK(X654,$X$12:$X$850,0))</f>
        <v/>
      </c>
      <c r="X654" s="13" t="str">
        <f t="shared" si="54"/>
        <v/>
      </c>
    </row>
    <row r="655" spans="2:24" ht="11.85" x14ac:dyDescent="0.25">
      <c r="B655" s="56"/>
      <c r="C655" s="5"/>
      <c r="D655" s="6"/>
      <c r="E655" s="7"/>
      <c r="F655" s="6"/>
      <c r="G655" s="8"/>
      <c r="H655" s="6"/>
      <c r="I655" s="7"/>
      <c r="J655" s="44"/>
      <c r="K655" s="46" t="str">
        <f t="shared" si="51"/>
        <v/>
      </c>
      <c r="L655" s="44"/>
      <c r="M655" s="45" t="str">
        <f t="shared" si="52"/>
        <v/>
      </c>
      <c r="N655" s="44"/>
      <c r="O655" s="46"/>
      <c r="P655" s="44"/>
      <c r="Q655" s="45"/>
      <c r="U655" s="13" t="str">
        <f t="shared" si="53"/>
        <v/>
      </c>
      <c r="V655" s="13" t="str">
        <f>IF(ISERROR(MATCH($U655,$U$11:U654,0))=TRUE,U655,"")</f>
        <v/>
      </c>
      <c r="W655" s="13" t="str">
        <f t="shared" si="55"/>
        <v/>
      </c>
      <c r="X655" s="13" t="str">
        <f t="shared" si="54"/>
        <v/>
      </c>
    </row>
    <row r="656" spans="2:24" ht="12.4" thickBot="1" x14ac:dyDescent="0.3">
      <c r="B656" s="57"/>
      <c r="C656" s="9"/>
      <c r="D656" s="10"/>
      <c r="E656" s="11"/>
      <c r="F656" s="10"/>
      <c r="G656" s="12"/>
      <c r="H656" s="10"/>
      <c r="I656" s="11"/>
      <c r="J656" s="50"/>
      <c r="K656" s="52" t="str">
        <f t="shared" si="51"/>
        <v/>
      </c>
      <c r="L656" s="50"/>
      <c r="M656" s="51" t="str">
        <f t="shared" si="52"/>
        <v/>
      </c>
      <c r="N656" s="50"/>
      <c r="O656" s="52"/>
      <c r="P656" s="50"/>
      <c r="Q656" s="51"/>
      <c r="U656" s="13" t="str">
        <f t="shared" si="53"/>
        <v/>
      </c>
      <c r="V656" s="13" t="str">
        <f>IF(ISERROR(MATCH($U656,$U$11:U655,0))=TRUE,U656,"")</f>
        <v/>
      </c>
      <c r="W656" s="13" t="str">
        <f t="shared" si="55"/>
        <v/>
      </c>
      <c r="X656" s="13" t="str">
        <f t="shared" si="54"/>
        <v/>
      </c>
    </row>
    <row r="657" spans="2:24" ht="12.4" thickTop="1" x14ac:dyDescent="0.25">
      <c r="B657" s="58"/>
      <c r="C657" s="1"/>
      <c r="D657" s="2"/>
      <c r="E657" s="3"/>
      <c r="F657" s="2"/>
      <c r="G657" s="4"/>
      <c r="H657" s="2"/>
      <c r="I657" s="3"/>
      <c r="J657" s="38"/>
      <c r="K657" s="40" t="str">
        <f t="shared" si="51"/>
        <v/>
      </c>
      <c r="L657" s="38"/>
      <c r="M657" s="39" t="str">
        <f t="shared" si="52"/>
        <v/>
      </c>
      <c r="N657" s="38"/>
      <c r="O657" s="40"/>
      <c r="P657" s="38"/>
      <c r="Q657" s="39"/>
      <c r="U657" s="13" t="str">
        <f t="shared" si="53"/>
        <v/>
      </c>
      <c r="V657" s="13" t="str">
        <f>IF(ISERROR(MATCH($U657,$U$11:U656,0))=TRUE,U657,"")</f>
        <v/>
      </c>
      <c r="W657" s="13" t="str">
        <f t="shared" si="55"/>
        <v/>
      </c>
      <c r="X657" s="13" t="str">
        <f t="shared" si="54"/>
        <v/>
      </c>
    </row>
    <row r="658" spans="2:24" ht="11.85" x14ac:dyDescent="0.25">
      <c r="B658" s="56"/>
      <c r="C658" s="5"/>
      <c r="D658" s="6"/>
      <c r="E658" s="7"/>
      <c r="F658" s="6"/>
      <c r="G658" s="8"/>
      <c r="H658" s="6"/>
      <c r="I658" s="7"/>
      <c r="J658" s="44"/>
      <c r="K658" s="46" t="str">
        <f t="shared" si="51"/>
        <v/>
      </c>
      <c r="L658" s="44"/>
      <c r="M658" s="45" t="str">
        <f t="shared" si="52"/>
        <v/>
      </c>
      <c r="N658" s="44"/>
      <c r="O658" s="46"/>
      <c r="P658" s="44"/>
      <c r="Q658" s="45"/>
      <c r="U658" s="13" t="str">
        <f t="shared" si="53"/>
        <v/>
      </c>
      <c r="V658" s="13" t="str">
        <f>IF(ISERROR(MATCH($U658,$U$11:U657,0))=TRUE,U658,"")</f>
        <v/>
      </c>
      <c r="W658" s="13" t="str">
        <f t="shared" si="55"/>
        <v/>
      </c>
      <c r="X658" s="13" t="str">
        <f t="shared" si="54"/>
        <v/>
      </c>
    </row>
    <row r="659" spans="2:24" ht="12.4" thickBot="1" x14ac:dyDescent="0.3">
      <c r="B659" s="57"/>
      <c r="C659" s="9"/>
      <c r="D659" s="10"/>
      <c r="E659" s="11"/>
      <c r="F659" s="10"/>
      <c r="G659" s="12"/>
      <c r="H659" s="10"/>
      <c r="I659" s="11"/>
      <c r="J659" s="50"/>
      <c r="K659" s="52" t="str">
        <f t="shared" si="51"/>
        <v/>
      </c>
      <c r="L659" s="50"/>
      <c r="M659" s="51" t="str">
        <f t="shared" si="52"/>
        <v/>
      </c>
      <c r="N659" s="50"/>
      <c r="O659" s="52"/>
      <c r="P659" s="50"/>
      <c r="Q659" s="51"/>
      <c r="U659" s="13" t="str">
        <f t="shared" si="53"/>
        <v/>
      </c>
      <c r="V659" s="13" t="str">
        <f>IF(ISERROR(MATCH($U659,$U$11:U658,0))=TRUE,U659,"")</f>
        <v/>
      </c>
      <c r="W659" s="13" t="str">
        <f t="shared" si="55"/>
        <v/>
      </c>
      <c r="X659" s="13" t="str">
        <f t="shared" si="54"/>
        <v/>
      </c>
    </row>
    <row r="660" spans="2:24" ht="12.4" thickTop="1" x14ac:dyDescent="0.25">
      <c r="B660" s="58"/>
      <c r="C660" s="1"/>
      <c r="D660" s="2"/>
      <c r="E660" s="3"/>
      <c r="F660" s="2"/>
      <c r="G660" s="4"/>
      <c r="H660" s="2"/>
      <c r="I660" s="3"/>
      <c r="J660" s="38"/>
      <c r="K660" s="40" t="str">
        <f t="shared" si="51"/>
        <v/>
      </c>
      <c r="L660" s="38"/>
      <c r="M660" s="39" t="str">
        <f t="shared" si="52"/>
        <v/>
      </c>
      <c r="N660" s="38"/>
      <c r="O660" s="40"/>
      <c r="P660" s="38"/>
      <c r="Q660" s="39"/>
      <c r="U660" s="13" t="str">
        <f t="shared" si="53"/>
        <v/>
      </c>
      <c r="V660" s="13" t="str">
        <f>IF(ISERROR(MATCH($U660,$U$11:U659,0))=TRUE,U660,"")</f>
        <v/>
      </c>
      <c r="W660" s="13" t="str">
        <f t="shared" si="55"/>
        <v/>
      </c>
      <c r="X660" s="13" t="str">
        <f t="shared" si="54"/>
        <v/>
      </c>
    </row>
    <row r="661" spans="2:24" ht="11.85" x14ac:dyDescent="0.25">
      <c r="B661" s="56"/>
      <c r="C661" s="5"/>
      <c r="D661" s="6"/>
      <c r="E661" s="7"/>
      <c r="F661" s="6"/>
      <c r="G661" s="8"/>
      <c r="H661" s="6"/>
      <c r="I661" s="7"/>
      <c r="J661" s="44"/>
      <c r="K661" s="46" t="str">
        <f t="shared" si="51"/>
        <v/>
      </c>
      <c r="L661" s="44"/>
      <c r="M661" s="45" t="str">
        <f t="shared" si="52"/>
        <v/>
      </c>
      <c r="N661" s="44"/>
      <c r="O661" s="46"/>
      <c r="P661" s="44"/>
      <c r="Q661" s="45"/>
      <c r="U661" s="13" t="str">
        <f t="shared" si="53"/>
        <v/>
      </c>
      <c r="V661" s="13" t="str">
        <f>IF(ISERROR(MATCH($U661,$U$11:U660,0))=TRUE,U661,"")</f>
        <v/>
      </c>
      <c r="W661" s="13" t="str">
        <f t="shared" si="55"/>
        <v/>
      </c>
      <c r="X661" s="13" t="str">
        <f t="shared" si="54"/>
        <v/>
      </c>
    </row>
    <row r="662" spans="2:24" ht="12.4" thickBot="1" x14ac:dyDescent="0.3">
      <c r="B662" s="57"/>
      <c r="C662" s="9"/>
      <c r="D662" s="10"/>
      <c r="E662" s="11"/>
      <c r="F662" s="10"/>
      <c r="G662" s="12"/>
      <c r="H662" s="10"/>
      <c r="I662" s="11"/>
      <c r="J662" s="50"/>
      <c r="K662" s="52" t="str">
        <f t="shared" si="51"/>
        <v/>
      </c>
      <c r="L662" s="50"/>
      <c r="M662" s="51" t="str">
        <f t="shared" si="52"/>
        <v/>
      </c>
      <c r="N662" s="50"/>
      <c r="O662" s="52"/>
      <c r="P662" s="50"/>
      <c r="Q662" s="51"/>
      <c r="U662" s="13" t="str">
        <f t="shared" si="53"/>
        <v/>
      </c>
      <c r="V662" s="13" t="str">
        <f>IF(ISERROR(MATCH($U662,$U$11:U661,0))=TRUE,U662,"")</f>
        <v/>
      </c>
      <c r="W662" s="13" t="str">
        <f t="shared" si="55"/>
        <v/>
      </c>
      <c r="X662" s="13" t="str">
        <f t="shared" si="54"/>
        <v/>
      </c>
    </row>
    <row r="663" spans="2:24" ht="12.4" thickTop="1" x14ac:dyDescent="0.25">
      <c r="B663" s="58"/>
      <c r="C663" s="1"/>
      <c r="D663" s="2"/>
      <c r="E663" s="3"/>
      <c r="F663" s="2"/>
      <c r="G663" s="4"/>
      <c r="H663" s="2"/>
      <c r="I663" s="3"/>
      <c r="J663" s="38"/>
      <c r="K663" s="40" t="str">
        <f t="shared" si="51"/>
        <v/>
      </c>
      <c r="L663" s="38"/>
      <c r="M663" s="39" t="str">
        <f t="shared" si="52"/>
        <v/>
      </c>
      <c r="N663" s="38"/>
      <c r="O663" s="40"/>
      <c r="P663" s="38"/>
      <c r="Q663" s="39"/>
      <c r="U663" s="13" t="str">
        <f t="shared" si="53"/>
        <v/>
      </c>
      <c r="V663" s="13" t="str">
        <f>IF(ISERROR(MATCH($U663,$U$11:U662,0))=TRUE,U663,"")</f>
        <v/>
      </c>
      <c r="W663" s="13" t="str">
        <f t="shared" si="55"/>
        <v/>
      </c>
      <c r="X663" s="13" t="str">
        <f t="shared" si="54"/>
        <v/>
      </c>
    </row>
    <row r="664" spans="2:24" ht="11.85" x14ac:dyDescent="0.25">
      <c r="B664" s="56"/>
      <c r="C664" s="5"/>
      <c r="D664" s="6"/>
      <c r="E664" s="7"/>
      <c r="F664" s="6"/>
      <c r="G664" s="8"/>
      <c r="H664" s="6"/>
      <c r="I664" s="7"/>
      <c r="J664" s="44"/>
      <c r="K664" s="46" t="str">
        <f t="shared" si="51"/>
        <v/>
      </c>
      <c r="L664" s="44"/>
      <c r="M664" s="45" t="str">
        <f t="shared" si="52"/>
        <v/>
      </c>
      <c r="N664" s="44"/>
      <c r="O664" s="46"/>
      <c r="P664" s="44"/>
      <c r="Q664" s="45"/>
      <c r="U664" s="13" t="str">
        <f t="shared" si="53"/>
        <v/>
      </c>
      <c r="V664" s="13" t="str">
        <f>IF(ISERROR(MATCH($U664,$U$11:U663,0))=TRUE,U664,"")</f>
        <v/>
      </c>
      <c r="W664" s="13" t="str">
        <f t="shared" si="55"/>
        <v/>
      </c>
      <c r="X664" s="13" t="str">
        <f t="shared" si="54"/>
        <v/>
      </c>
    </row>
    <row r="665" spans="2:24" ht="12.4" thickBot="1" x14ac:dyDescent="0.3">
      <c r="B665" s="57"/>
      <c r="C665" s="9"/>
      <c r="D665" s="10"/>
      <c r="E665" s="11"/>
      <c r="F665" s="10"/>
      <c r="G665" s="12"/>
      <c r="H665" s="10"/>
      <c r="I665" s="11"/>
      <c r="J665" s="50"/>
      <c r="K665" s="52" t="str">
        <f t="shared" si="51"/>
        <v/>
      </c>
      <c r="L665" s="50"/>
      <c r="M665" s="51" t="str">
        <f t="shared" si="52"/>
        <v/>
      </c>
      <c r="N665" s="50"/>
      <c r="O665" s="52"/>
      <c r="P665" s="50"/>
      <c r="Q665" s="51"/>
      <c r="U665" s="13" t="str">
        <f t="shared" si="53"/>
        <v/>
      </c>
      <c r="V665" s="13" t="str">
        <f>IF(ISERROR(MATCH($U665,$U$11:U664,0))=TRUE,U665,"")</f>
        <v/>
      </c>
      <c r="W665" s="13" t="str">
        <f t="shared" si="55"/>
        <v/>
      </c>
      <c r="X665" s="13" t="str">
        <f t="shared" si="54"/>
        <v/>
      </c>
    </row>
    <row r="666" spans="2:24" ht="12.4" thickTop="1" x14ac:dyDescent="0.25">
      <c r="B666" s="58"/>
      <c r="C666" s="1"/>
      <c r="D666" s="2"/>
      <c r="E666" s="3"/>
      <c r="F666" s="2"/>
      <c r="G666" s="4"/>
      <c r="H666" s="2"/>
      <c r="I666" s="3"/>
      <c r="J666" s="38"/>
      <c r="K666" s="40" t="str">
        <f t="shared" si="51"/>
        <v/>
      </c>
      <c r="L666" s="38"/>
      <c r="M666" s="39" t="str">
        <f t="shared" si="52"/>
        <v/>
      </c>
      <c r="N666" s="38"/>
      <c r="O666" s="40"/>
      <c r="P666" s="38"/>
      <c r="Q666" s="39"/>
      <c r="U666" s="13" t="str">
        <f t="shared" si="53"/>
        <v/>
      </c>
      <c r="V666" s="13" t="str">
        <f>IF(ISERROR(MATCH($U666,$U$11:U665,0))=TRUE,U666,"")</f>
        <v/>
      </c>
      <c r="W666" s="13" t="str">
        <f t="shared" si="55"/>
        <v/>
      </c>
      <c r="X666" s="13" t="str">
        <f t="shared" si="54"/>
        <v/>
      </c>
    </row>
    <row r="667" spans="2:24" ht="11.85" x14ac:dyDescent="0.25">
      <c r="B667" s="56"/>
      <c r="C667" s="5"/>
      <c r="D667" s="6"/>
      <c r="E667" s="7"/>
      <c r="F667" s="6"/>
      <c r="G667" s="8"/>
      <c r="H667" s="6"/>
      <c r="I667" s="7"/>
      <c r="J667" s="44"/>
      <c r="K667" s="46" t="str">
        <f t="shared" si="51"/>
        <v/>
      </c>
      <c r="L667" s="44"/>
      <c r="M667" s="45" t="str">
        <f t="shared" si="52"/>
        <v/>
      </c>
      <c r="N667" s="44"/>
      <c r="O667" s="46"/>
      <c r="P667" s="44"/>
      <c r="Q667" s="45"/>
      <c r="U667" s="13" t="str">
        <f t="shared" si="53"/>
        <v/>
      </c>
      <c r="V667" s="13" t="str">
        <f>IF(ISERROR(MATCH($U667,$U$11:U666,0))=TRUE,U667,"")</f>
        <v/>
      </c>
      <c r="W667" s="13" t="str">
        <f t="shared" si="55"/>
        <v/>
      </c>
      <c r="X667" s="13" t="str">
        <f t="shared" si="54"/>
        <v/>
      </c>
    </row>
    <row r="668" spans="2:24" ht="12.4" thickBot="1" x14ac:dyDescent="0.3">
      <c r="B668" s="57"/>
      <c r="C668" s="9"/>
      <c r="D668" s="10"/>
      <c r="E668" s="11"/>
      <c r="F668" s="10"/>
      <c r="G668" s="12"/>
      <c r="H668" s="10"/>
      <c r="I668" s="11"/>
      <c r="J668" s="50"/>
      <c r="K668" s="52" t="str">
        <f t="shared" si="51"/>
        <v/>
      </c>
      <c r="L668" s="50"/>
      <c r="M668" s="51" t="str">
        <f t="shared" si="52"/>
        <v/>
      </c>
      <c r="N668" s="50"/>
      <c r="O668" s="52"/>
      <c r="P668" s="50"/>
      <c r="Q668" s="51"/>
      <c r="U668" s="13" t="str">
        <f t="shared" si="53"/>
        <v/>
      </c>
      <c r="V668" s="13" t="str">
        <f>IF(ISERROR(MATCH($U668,$U$11:U667,0))=TRUE,U668,"")</f>
        <v/>
      </c>
      <c r="W668" s="13" t="str">
        <f t="shared" si="55"/>
        <v/>
      </c>
      <c r="X668" s="13" t="str">
        <f t="shared" si="54"/>
        <v/>
      </c>
    </row>
    <row r="669" spans="2:24" ht="12.4" thickTop="1" x14ac:dyDescent="0.25">
      <c r="B669" s="58"/>
      <c r="C669" s="1"/>
      <c r="D669" s="2"/>
      <c r="E669" s="3"/>
      <c r="F669" s="2"/>
      <c r="G669" s="4"/>
      <c r="H669" s="2"/>
      <c r="I669" s="3"/>
      <c r="J669" s="38"/>
      <c r="K669" s="40" t="str">
        <f t="shared" si="51"/>
        <v/>
      </c>
      <c r="L669" s="38"/>
      <c r="M669" s="39" t="str">
        <f t="shared" si="52"/>
        <v/>
      </c>
      <c r="N669" s="38"/>
      <c r="O669" s="40"/>
      <c r="P669" s="38"/>
      <c r="Q669" s="39"/>
      <c r="U669" s="13" t="str">
        <f t="shared" si="53"/>
        <v/>
      </c>
      <c r="V669" s="13" t="str">
        <f>IF(ISERROR(MATCH($U669,$U$11:U668,0))=TRUE,U669,"")</f>
        <v/>
      </c>
      <c r="W669" s="13" t="str">
        <f t="shared" si="55"/>
        <v/>
      </c>
      <c r="X669" s="13" t="str">
        <f t="shared" si="54"/>
        <v/>
      </c>
    </row>
    <row r="670" spans="2:24" ht="11.85" x14ac:dyDescent="0.25">
      <c r="B670" s="56"/>
      <c r="C670" s="5"/>
      <c r="D670" s="6"/>
      <c r="E670" s="7"/>
      <c r="F670" s="6"/>
      <c r="G670" s="8"/>
      <c r="H670" s="6"/>
      <c r="I670" s="7"/>
      <c r="J670" s="44"/>
      <c r="K670" s="46" t="str">
        <f t="shared" si="51"/>
        <v/>
      </c>
      <c r="L670" s="44"/>
      <c r="M670" s="45" t="str">
        <f t="shared" si="52"/>
        <v/>
      </c>
      <c r="N670" s="44"/>
      <c r="O670" s="46"/>
      <c r="P670" s="44"/>
      <c r="Q670" s="45"/>
      <c r="U670" s="13" t="str">
        <f t="shared" si="53"/>
        <v/>
      </c>
      <c r="V670" s="13" t="str">
        <f>IF(ISERROR(MATCH($U670,$U$11:U669,0))=TRUE,U670,"")</f>
        <v/>
      </c>
      <c r="W670" s="13" t="str">
        <f t="shared" si="55"/>
        <v/>
      </c>
      <c r="X670" s="13" t="str">
        <f t="shared" si="54"/>
        <v/>
      </c>
    </row>
    <row r="671" spans="2:24" ht="12.4" thickBot="1" x14ac:dyDescent="0.3">
      <c r="B671" s="57"/>
      <c r="C671" s="9"/>
      <c r="D671" s="10"/>
      <c r="E671" s="11"/>
      <c r="F671" s="10"/>
      <c r="G671" s="12"/>
      <c r="H671" s="10"/>
      <c r="I671" s="11"/>
      <c r="J671" s="50"/>
      <c r="K671" s="52" t="str">
        <f t="shared" si="51"/>
        <v/>
      </c>
      <c r="L671" s="50"/>
      <c r="M671" s="51" t="str">
        <f t="shared" si="52"/>
        <v/>
      </c>
      <c r="N671" s="50"/>
      <c r="O671" s="52"/>
      <c r="P671" s="50"/>
      <c r="Q671" s="51"/>
      <c r="U671" s="13" t="str">
        <f t="shared" si="53"/>
        <v/>
      </c>
      <c r="V671" s="13" t="str">
        <f>IF(ISERROR(MATCH($U671,$U$11:U670,0))=TRUE,U671,"")</f>
        <v/>
      </c>
      <c r="W671" s="13" t="str">
        <f t="shared" si="55"/>
        <v/>
      </c>
      <c r="X671" s="13" t="str">
        <f t="shared" si="54"/>
        <v/>
      </c>
    </row>
    <row r="672" spans="2:24" ht="12.4" thickTop="1" x14ac:dyDescent="0.25">
      <c r="B672" s="58"/>
      <c r="C672" s="1"/>
      <c r="D672" s="2"/>
      <c r="E672" s="3"/>
      <c r="F672" s="2"/>
      <c r="G672" s="4"/>
      <c r="H672" s="2"/>
      <c r="I672" s="3"/>
      <c r="J672" s="38"/>
      <c r="K672" s="40" t="str">
        <f t="shared" si="51"/>
        <v/>
      </c>
      <c r="L672" s="38"/>
      <c r="M672" s="39" t="str">
        <f t="shared" si="52"/>
        <v/>
      </c>
      <c r="N672" s="38"/>
      <c r="O672" s="40"/>
      <c r="P672" s="38"/>
      <c r="Q672" s="39"/>
      <c r="U672" s="13" t="str">
        <f t="shared" si="53"/>
        <v/>
      </c>
      <c r="V672" s="13" t="str">
        <f>IF(ISERROR(MATCH($U672,$U$11:U671,0))=TRUE,U672,"")</f>
        <v/>
      </c>
      <c r="W672" s="13" t="str">
        <f t="shared" si="55"/>
        <v/>
      </c>
      <c r="X672" s="13" t="str">
        <f t="shared" si="54"/>
        <v/>
      </c>
    </row>
    <row r="673" spans="2:24" ht="11.85" x14ac:dyDescent="0.25">
      <c r="B673" s="56"/>
      <c r="C673" s="5"/>
      <c r="D673" s="6"/>
      <c r="E673" s="7"/>
      <c r="F673" s="6"/>
      <c r="G673" s="8"/>
      <c r="H673" s="6"/>
      <c r="I673" s="7"/>
      <c r="J673" s="44"/>
      <c r="K673" s="46" t="str">
        <f t="shared" si="51"/>
        <v/>
      </c>
      <c r="L673" s="44"/>
      <c r="M673" s="45" t="str">
        <f t="shared" si="52"/>
        <v/>
      </c>
      <c r="N673" s="44"/>
      <c r="O673" s="46"/>
      <c r="P673" s="44"/>
      <c r="Q673" s="45"/>
      <c r="U673" s="13" t="str">
        <f t="shared" si="53"/>
        <v/>
      </c>
      <c r="V673" s="13" t="str">
        <f>IF(ISERROR(MATCH($U673,$U$11:U672,0))=TRUE,U673,"")</f>
        <v/>
      </c>
      <c r="W673" s="13" t="str">
        <f t="shared" si="55"/>
        <v/>
      </c>
      <c r="X673" s="13" t="str">
        <f t="shared" si="54"/>
        <v/>
      </c>
    </row>
    <row r="674" spans="2:24" ht="12.4" thickBot="1" x14ac:dyDescent="0.3">
      <c r="B674" s="57"/>
      <c r="C674" s="9"/>
      <c r="D674" s="10"/>
      <c r="E674" s="11"/>
      <c r="F674" s="10"/>
      <c r="G674" s="12"/>
      <c r="H674" s="10"/>
      <c r="I674" s="11"/>
      <c r="J674" s="50"/>
      <c r="K674" s="52" t="str">
        <f t="shared" si="51"/>
        <v/>
      </c>
      <c r="L674" s="50"/>
      <c r="M674" s="51" t="str">
        <f t="shared" si="52"/>
        <v/>
      </c>
      <c r="N674" s="50"/>
      <c r="O674" s="52"/>
      <c r="P674" s="50"/>
      <c r="Q674" s="51"/>
      <c r="U674" s="13" t="str">
        <f t="shared" si="53"/>
        <v/>
      </c>
      <c r="V674" s="13" t="str">
        <f>IF(ISERROR(MATCH($U674,$U$11:U673,0))=TRUE,U674,"")</f>
        <v/>
      </c>
      <c r="W674" s="13" t="str">
        <f t="shared" si="55"/>
        <v/>
      </c>
      <c r="X674" s="13" t="str">
        <f t="shared" si="54"/>
        <v/>
      </c>
    </row>
    <row r="675" spans="2:24" ht="12.4" thickTop="1" x14ac:dyDescent="0.25">
      <c r="B675" s="58"/>
      <c r="C675" s="1"/>
      <c r="D675" s="2"/>
      <c r="E675" s="3"/>
      <c r="F675" s="2"/>
      <c r="G675" s="4"/>
      <c r="H675" s="2"/>
      <c r="I675" s="3"/>
      <c r="J675" s="38"/>
      <c r="K675" s="40" t="str">
        <f t="shared" si="51"/>
        <v/>
      </c>
      <c r="L675" s="38"/>
      <c r="M675" s="39" t="str">
        <f t="shared" si="52"/>
        <v/>
      </c>
      <c r="N675" s="38"/>
      <c r="O675" s="40"/>
      <c r="P675" s="38"/>
      <c r="Q675" s="39"/>
      <c r="U675" s="13" t="str">
        <f t="shared" si="53"/>
        <v/>
      </c>
      <c r="V675" s="13" t="str">
        <f>IF(ISERROR(MATCH($U675,$U$11:U674,0))=TRUE,U675,"")</f>
        <v/>
      </c>
      <c r="W675" s="13" t="str">
        <f t="shared" si="55"/>
        <v/>
      </c>
      <c r="X675" s="13" t="str">
        <f t="shared" si="54"/>
        <v/>
      </c>
    </row>
    <row r="676" spans="2:24" ht="11.85" x14ac:dyDescent="0.25">
      <c r="B676" s="56"/>
      <c r="C676" s="5"/>
      <c r="D676" s="6"/>
      <c r="E676" s="7"/>
      <c r="F676" s="6"/>
      <c r="G676" s="8"/>
      <c r="H676" s="6"/>
      <c r="I676" s="7"/>
      <c r="J676" s="44"/>
      <c r="K676" s="46" t="str">
        <f t="shared" si="51"/>
        <v/>
      </c>
      <c r="L676" s="44"/>
      <c r="M676" s="45" t="str">
        <f t="shared" si="52"/>
        <v/>
      </c>
      <c r="N676" s="44"/>
      <c r="O676" s="46"/>
      <c r="P676" s="44"/>
      <c r="Q676" s="45"/>
      <c r="U676" s="13" t="str">
        <f t="shared" si="53"/>
        <v/>
      </c>
      <c r="V676" s="13" t="str">
        <f>IF(ISERROR(MATCH($U676,$U$11:U675,0))=TRUE,U676,"")</f>
        <v/>
      </c>
      <c r="W676" s="13" t="str">
        <f t="shared" si="55"/>
        <v/>
      </c>
      <c r="X676" s="13" t="str">
        <f t="shared" si="54"/>
        <v/>
      </c>
    </row>
    <row r="677" spans="2:24" ht="12.4" thickBot="1" x14ac:dyDescent="0.3">
      <c r="B677" s="57"/>
      <c r="C677" s="9"/>
      <c r="D677" s="10"/>
      <c r="E677" s="11"/>
      <c r="F677" s="10"/>
      <c r="G677" s="12"/>
      <c r="H677" s="10"/>
      <c r="I677" s="11"/>
      <c r="J677" s="50"/>
      <c r="K677" s="52" t="str">
        <f t="shared" si="51"/>
        <v/>
      </c>
      <c r="L677" s="50"/>
      <c r="M677" s="51" t="str">
        <f t="shared" si="52"/>
        <v/>
      </c>
      <c r="N677" s="50"/>
      <c r="O677" s="52"/>
      <c r="P677" s="50"/>
      <c r="Q677" s="51"/>
      <c r="U677" s="13" t="str">
        <f t="shared" si="53"/>
        <v/>
      </c>
      <c r="V677" s="13" t="str">
        <f>IF(ISERROR(MATCH($U677,$U$11:U676,0))=TRUE,U677,"")</f>
        <v/>
      </c>
      <c r="W677" s="13" t="str">
        <f t="shared" si="55"/>
        <v/>
      </c>
      <c r="X677" s="13" t="str">
        <f t="shared" si="54"/>
        <v/>
      </c>
    </row>
    <row r="678" spans="2:24" ht="12.4" thickTop="1" x14ac:dyDescent="0.25">
      <c r="B678" s="58"/>
      <c r="C678" s="1"/>
      <c r="D678" s="2"/>
      <c r="E678" s="3"/>
      <c r="F678" s="2"/>
      <c r="G678" s="4"/>
      <c r="H678" s="2"/>
      <c r="I678" s="3"/>
      <c r="J678" s="38"/>
      <c r="K678" s="40" t="str">
        <f t="shared" si="51"/>
        <v/>
      </c>
      <c r="L678" s="38"/>
      <c r="M678" s="39" t="str">
        <f t="shared" si="52"/>
        <v/>
      </c>
      <c r="N678" s="38"/>
      <c r="O678" s="40"/>
      <c r="P678" s="38"/>
      <c r="Q678" s="39"/>
      <c r="U678" s="13" t="str">
        <f t="shared" si="53"/>
        <v/>
      </c>
      <c r="V678" s="13" t="str">
        <f>IF(ISERROR(MATCH($U678,$U$11:U677,0))=TRUE,U678,"")</f>
        <v/>
      </c>
      <c r="W678" s="13" t="str">
        <f t="shared" si="55"/>
        <v/>
      </c>
      <c r="X678" s="13" t="str">
        <f t="shared" si="54"/>
        <v/>
      </c>
    </row>
    <row r="679" spans="2:24" ht="11.85" x14ac:dyDescent="0.25">
      <c r="B679" s="56"/>
      <c r="C679" s="5"/>
      <c r="D679" s="6"/>
      <c r="E679" s="7"/>
      <c r="F679" s="6"/>
      <c r="G679" s="8"/>
      <c r="H679" s="6"/>
      <c r="I679" s="7"/>
      <c r="J679" s="44"/>
      <c r="K679" s="46" t="str">
        <f t="shared" si="51"/>
        <v/>
      </c>
      <c r="L679" s="44"/>
      <c r="M679" s="45" t="str">
        <f t="shared" si="52"/>
        <v/>
      </c>
      <c r="N679" s="44"/>
      <c r="O679" s="46"/>
      <c r="P679" s="44"/>
      <c r="Q679" s="45"/>
      <c r="U679" s="13" t="str">
        <f t="shared" si="53"/>
        <v/>
      </c>
      <c r="V679" s="13" t="str">
        <f>IF(ISERROR(MATCH($U679,$U$11:U678,0))=TRUE,U679,"")</f>
        <v/>
      </c>
      <c r="W679" s="13" t="str">
        <f t="shared" si="55"/>
        <v/>
      </c>
      <c r="X679" s="13" t="str">
        <f t="shared" si="54"/>
        <v/>
      </c>
    </row>
    <row r="680" spans="2:24" ht="12.4" thickBot="1" x14ac:dyDescent="0.3">
      <c r="B680" s="57"/>
      <c r="C680" s="9"/>
      <c r="D680" s="10"/>
      <c r="E680" s="11"/>
      <c r="F680" s="10"/>
      <c r="G680" s="12"/>
      <c r="H680" s="10"/>
      <c r="I680" s="11"/>
      <c r="J680" s="50"/>
      <c r="K680" s="52" t="str">
        <f t="shared" si="51"/>
        <v/>
      </c>
      <c r="L680" s="50"/>
      <c r="M680" s="51" t="str">
        <f t="shared" si="52"/>
        <v/>
      </c>
      <c r="N680" s="50"/>
      <c r="O680" s="52"/>
      <c r="P680" s="50"/>
      <c r="Q680" s="51"/>
      <c r="U680" s="13" t="str">
        <f t="shared" si="53"/>
        <v/>
      </c>
      <c r="V680" s="13" t="str">
        <f>IF(ISERROR(MATCH($U680,$U$11:U679,0))=TRUE,U680,"")</f>
        <v/>
      </c>
      <c r="W680" s="13" t="str">
        <f t="shared" si="55"/>
        <v/>
      </c>
      <c r="X680" s="13" t="str">
        <f t="shared" si="54"/>
        <v/>
      </c>
    </row>
    <row r="681" spans="2:24" ht="12.4" thickTop="1" x14ac:dyDescent="0.25">
      <c r="B681" s="58"/>
      <c r="C681" s="1"/>
      <c r="D681" s="2"/>
      <c r="E681" s="3"/>
      <c r="F681" s="2"/>
      <c r="G681" s="4"/>
      <c r="H681" s="2"/>
      <c r="I681" s="3"/>
      <c r="J681" s="38"/>
      <c r="K681" s="40" t="str">
        <f t="shared" si="51"/>
        <v/>
      </c>
      <c r="L681" s="38"/>
      <c r="M681" s="39" t="str">
        <f t="shared" si="52"/>
        <v/>
      </c>
      <c r="N681" s="38"/>
      <c r="O681" s="40"/>
      <c r="P681" s="38"/>
      <c r="Q681" s="39"/>
      <c r="U681" s="13" t="str">
        <f t="shared" si="53"/>
        <v/>
      </c>
      <c r="V681" s="13" t="str">
        <f>IF(ISERROR(MATCH($U681,$U$11:U680,0))=TRUE,U681,"")</f>
        <v/>
      </c>
      <c r="W681" s="13" t="str">
        <f t="shared" si="55"/>
        <v/>
      </c>
      <c r="X681" s="13" t="str">
        <f t="shared" si="54"/>
        <v/>
      </c>
    </row>
    <row r="682" spans="2:24" ht="11.85" x14ac:dyDescent="0.25">
      <c r="B682" s="56"/>
      <c r="C682" s="5"/>
      <c r="D682" s="6"/>
      <c r="E682" s="7"/>
      <c r="F682" s="6"/>
      <c r="G682" s="8"/>
      <c r="H682" s="6"/>
      <c r="I682" s="7"/>
      <c r="J682" s="44"/>
      <c r="K682" s="46" t="str">
        <f t="shared" si="51"/>
        <v/>
      </c>
      <c r="L682" s="44"/>
      <c r="M682" s="45" t="str">
        <f t="shared" si="52"/>
        <v/>
      </c>
      <c r="N682" s="44"/>
      <c r="O682" s="46"/>
      <c r="P682" s="44"/>
      <c r="Q682" s="45"/>
      <c r="U682" s="13" t="str">
        <f t="shared" si="53"/>
        <v/>
      </c>
      <c r="V682" s="13" t="str">
        <f>IF(ISERROR(MATCH($U682,$U$11:U681,0))=TRUE,U682,"")</f>
        <v/>
      </c>
      <c r="W682" s="13" t="str">
        <f t="shared" si="55"/>
        <v/>
      </c>
      <c r="X682" s="13" t="str">
        <f t="shared" si="54"/>
        <v/>
      </c>
    </row>
    <row r="683" spans="2:24" ht="12.4" thickBot="1" x14ac:dyDescent="0.3">
      <c r="B683" s="57"/>
      <c r="C683" s="9"/>
      <c r="D683" s="10"/>
      <c r="E683" s="11"/>
      <c r="F683" s="10"/>
      <c r="G683" s="12"/>
      <c r="H683" s="10"/>
      <c r="I683" s="11"/>
      <c r="J683" s="50"/>
      <c r="K683" s="52" t="str">
        <f t="shared" si="51"/>
        <v/>
      </c>
      <c r="L683" s="50"/>
      <c r="M683" s="51" t="str">
        <f t="shared" si="52"/>
        <v/>
      </c>
      <c r="N683" s="50"/>
      <c r="O683" s="52"/>
      <c r="P683" s="50"/>
      <c r="Q683" s="51"/>
      <c r="U683" s="13" t="str">
        <f t="shared" si="53"/>
        <v/>
      </c>
      <c r="V683" s="13" t="str">
        <f>IF(ISERROR(MATCH($U683,$U$11:U682,0))=TRUE,U683,"")</f>
        <v/>
      </c>
      <c r="W683" s="13" t="str">
        <f t="shared" si="55"/>
        <v/>
      </c>
      <c r="X683" s="13" t="str">
        <f t="shared" si="54"/>
        <v/>
      </c>
    </row>
    <row r="684" spans="2:24" ht="12.4" thickTop="1" x14ac:dyDescent="0.25">
      <c r="B684" s="58"/>
      <c r="C684" s="1"/>
      <c r="D684" s="2"/>
      <c r="E684" s="3"/>
      <c r="F684" s="2"/>
      <c r="G684" s="4"/>
      <c r="H684" s="2"/>
      <c r="I684" s="3"/>
      <c r="J684" s="38"/>
      <c r="K684" s="40" t="str">
        <f t="shared" si="51"/>
        <v/>
      </c>
      <c r="L684" s="38"/>
      <c r="M684" s="39" t="str">
        <f t="shared" si="52"/>
        <v/>
      </c>
      <c r="N684" s="38"/>
      <c r="O684" s="40"/>
      <c r="P684" s="38"/>
      <c r="Q684" s="39"/>
      <c r="U684" s="13" t="str">
        <f t="shared" si="53"/>
        <v/>
      </c>
      <c r="V684" s="13" t="str">
        <f>IF(ISERROR(MATCH($U684,$U$11:U683,0))=TRUE,U684,"")</f>
        <v/>
      </c>
      <c r="W684" s="13" t="str">
        <f t="shared" si="55"/>
        <v/>
      </c>
      <c r="X684" s="13" t="str">
        <f t="shared" si="54"/>
        <v/>
      </c>
    </row>
    <row r="685" spans="2:24" ht="11.85" x14ac:dyDescent="0.25">
      <c r="B685" s="56"/>
      <c r="C685" s="5"/>
      <c r="D685" s="6"/>
      <c r="E685" s="7"/>
      <c r="F685" s="6"/>
      <c r="G685" s="8"/>
      <c r="H685" s="6"/>
      <c r="I685" s="7"/>
      <c r="J685" s="44"/>
      <c r="K685" s="46" t="str">
        <f t="shared" si="51"/>
        <v/>
      </c>
      <c r="L685" s="44"/>
      <c r="M685" s="45" t="str">
        <f t="shared" si="52"/>
        <v/>
      </c>
      <c r="N685" s="44"/>
      <c r="O685" s="46"/>
      <c r="P685" s="44"/>
      <c r="Q685" s="45"/>
      <c r="U685" s="13" t="str">
        <f t="shared" si="53"/>
        <v/>
      </c>
      <c r="V685" s="13" t="str">
        <f>IF(ISERROR(MATCH($U685,$U$11:U684,0))=TRUE,U685,"")</f>
        <v/>
      </c>
      <c r="W685" s="13" t="str">
        <f t="shared" si="55"/>
        <v/>
      </c>
      <c r="X685" s="13" t="str">
        <f t="shared" si="54"/>
        <v/>
      </c>
    </row>
    <row r="686" spans="2:24" ht="12.4" thickBot="1" x14ac:dyDescent="0.3">
      <c r="B686" s="57"/>
      <c r="C686" s="9"/>
      <c r="D686" s="10"/>
      <c r="E686" s="11"/>
      <c r="F686" s="10"/>
      <c r="G686" s="12"/>
      <c r="H686" s="10"/>
      <c r="I686" s="11"/>
      <c r="J686" s="50"/>
      <c r="K686" s="52" t="str">
        <f t="shared" si="51"/>
        <v/>
      </c>
      <c r="L686" s="50"/>
      <c r="M686" s="51" t="str">
        <f t="shared" si="52"/>
        <v/>
      </c>
      <c r="N686" s="50"/>
      <c r="O686" s="52"/>
      <c r="P686" s="50"/>
      <c r="Q686" s="51"/>
      <c r="U686" s="13" t="str">
        <f t="shared" si="53"/>
        <v/>
      </c>
      <c r="V686" s="13" t="str">
        <f>IF(ISERROR(MATCH($U686,$U$11:U685,0))=TRUE,U686,"")</f>
        <v/>
      </c>
      <c r="W686" s="13" t="str">
        <f t="shared" si="55"/>
        <v/>
      </c>
      <c r="X686" s="13" t="str">
        <f t="shared" si="54"/>
        <v/>
      </c>
    </row>
    <row r="687" spans="2:24" ht="12.4" thickTop="1" x14ac:dyDescent="0.25">
      <c r="B687" s="58"/>
      <c r="C687" s="1"/>
      <c r="D687" s="2"/>
      <c r="E687" s="3"/>
      <c r="F687" s="2"/>
      <c r="G687" s="4"/>
      <c r="H687" s="2"/>
      <c r="I687" s="3"/>
      <c r="J687" s="38"/>
      <c r="K687" s="40" t="str">
        <f t="shared" si="51"/>
        <v/>
      </c>
      <c r="L687" s="38"/>
      <c r="M687" s="39" t="str">
        <f t="shared" si="52"/>
        <v/>
      </c>
      <c r="N687" s="38"/>
      <c r="O687" s="40"/>
      <c r="P687" s="38"/>
      <c r="Q687" s="39"/>
      <c r="U687" s="13" t="str">
        <f t="shared" si="53"/>
        <v/>
      </c>
      <c r="V687" s="13" t="str">
        <f>IF(ISERROR(MATCH($U687,$U$11:U686,0))=TRUE,U687,"")</f>
        <v/>
      </c>
      <c r="W687" s="13" t="str">
        <f t="shared" si="55"/>
        <v/>
      </c>
      <c r="X687" s="13" t="str">
        <f t="shared" si="54"/>
        <v/>
      </c>
    </row>
    <row r="688" spans="2:24" ht="11.85" x14ac:dyDescent="0.25">
      <c r="B688" s="56"/>
      <c r="C688" s="5"/>
      <c r="D688" s="6"/>
      <c r="E688" s="7"/>
      <c r="F688" s="6"/>
      <c r="G688" s="8"/>
      <c r="H688" s="6"/>
      <c r="I688" s="7"/>
      <c r="J688" s="44"/>
      <c r="K688" s="46" t="str">
        <f t="shared" si="51"/>
        <v/>
      </c>
      <c r="L688" s="44"/>
      <c r="M688" s="45" t="str">
        <f t="shared" si="52"/>
        <v/>
      </c>
      <c r="N688" s="44"/>
      <c r="O688" s="46"/>
      <c r="P688" s="44"/>
      <c r="Q688" s="45"/>
      <c r="U688" s="13" t="str">
        <f t="shared" si="53"/>
        <v/>
      </c>
      <c r="V688" s="13" t="str">
        <f>IF(ISERROR(MATCH($U688,$U$11:U687,0))=TRUE,U688,"")</f>
        <v/>
      </c>
      <c r="W688" s="13" t="str">
        <f t="shared" si="55"/>
        <v/>
      </c>
      <c r="X688" s="13" t="str">
        <f t="shared" si="54"/>
        <v/>
      </c>
    </row>
    <row r="689" spans="2:24" ht="12.4" thickBot="1" x14ac:dyDescent="0.3">
      <c r="B689" s="57"/>
      <c r="C689" s="9"/>
      <c r="D689" s="10"/>
      <c r="E689" s="11"/>
      <c r="F689" s="10"/>
      <c r="G689" s="12"/>
      <c r="H689" s="10"/>
      <c r="I689" s="11"/>
      <c r="J689" s="50"/>
      <c r="K689" s="52" t="str">
        <f t="shared" si="51"/>
        <v/>
      </c>
      <c r="L689" s="50"/>
      <c r="M689" s="51" t="str">
        <f t="shared" si="52"/>
        <v/>
      </c>
      <c r="N689" s="50"/>
      <c r="O689" s="52"/>
      <c r="P689" s="50"/>
      <c r="Q689" s="51"/>
      <c r="U689" s="13" t="str">
        <f t="shared" si="53"/>
        <v/>
      </c>
      <c r="V689" s="13" t="str">
        <f>IF(ISERROR(MATCH($U689,$U$11:U688,0))=TRUE,U689,"")</f>
        <v/>
      </c>
      <c r="W689" s="13" t="str">
        <f t="shared" si="55"/>
        <v/>
      </c>
      <c r="X689" s="13" t="str">
        <f t="shared" si="54"/>
        <v/>
      </c>
    </row>
    <row r="690" spans="2:24" ht="12.4" thickTop="1" x14ac:dyDescent="0.25">
      <c r="B690" s="58"/>
      <c r="C690" s="1"/>
      <c r="D690" s="2"/>
      <c r="E690" s="3"/>
      <c r="F690" s="2"/>
      <c r="G690" s="4"/>
      <c r="H690" s="2"/>
      <c r="I690" s="3"/>
      <c r="J690" s="38"/>
      <c r="K690" s="40" t="str">
        <f t="shared" si="51"/>
        <v/>
      </c>
      <c r="L690" s="38"/>
      <c r="M690" s="39" t="str">
        <f t="shared" si="52"/>
        <v/>
      </c>
      <c r="N690" s="38"/>
      <c r="O690" s="40"/>
      <c r="P690" s="38"/>
      <c r="Q690" s="39"/>
      <c r="U690" s="13" t="str">
        <f t="shared" si="53"/>
        <v/>
      </c>
      <c r="V690" s="13" t="str">
        <f>IF(ISERROR(MATCH($U690,$U$11:U689,0))=TRUE,U690,"")</f>
        <v/>
      </c>
      <c r="W690" s="13" t="str">
        <f t="shared" si="55"/>
        <v/>
      </c>
      <c r="X690" s="13" t="str">
        <f t="shared" si="54"/>
        <v/>
      </c>
    </row>
    <row r="691" spans="2:24" ht="11.85" x14ac:dyDescent="0.25">
      <c r="B691" s="56"/>
      <c r="C691" s="5"/>
      <c r="D691" s="6"/>
      <c r="E691" s="7"/>
      <c r="F691" s="6"/>
      <c r="G691" s="8"/>
      <c r="H691" s="6"/>
      <c r="I691" s="7"/>
      <c r="J691" s="44"/>
      <c r="K691" s="46" t="str">
        <f t="shared" si="51"/>
        <v/>
      </c>
      <c r="L691" s="44"/>
      <c r="M691" s="45" t="str">
        <f t="shared" si="52"/>
        <v/>
      </c>
      <c r="N691" s="44"/>
      <c r="O691" s="46"/>
      <c r="P691" s="44"/>
      <c r="Q691" s="45"/>
      <c r="U691" s="13" t="str">
        <f t="shared" si="53"/>
        <v/>
      </c>
      <c r="V691" s="13" t="str">
        <f>IF(ISERROR(MATCH($U691,$U$11:U690,0))=TRUE,U691,"")</f>
        <v/>
      </c>
      <c r="W691" s="13" t="str">
        <f t="shared" si="55"/>
        <v/>
      </c>
      <c r="X691" s="13" t="str">
        <f t="shared" si="54"/>
        <v/>
      </c>
    </row>
    <row r="692" spans="2:24" ht="12.4" thickBot="1" x14ac:dyDescent="0.3">
      <c r="B692" s="57"/>
      <c r="C692" s="9"/>
      <c r="D692" s="10"/>
      <c r="E692" s="11"/>
      <c r="F692" s="10"/>
      <c r="G692" s="12"/>
      <c r="H692" s="10"/>
      <c r="I692" s="11"/>
      <c r="J692" s="50"/>
      <c r="K692" s="52" t="str">
        <f t="shared" si="51"/>
        <v/>
      </c>
      <c r="L692" s="50"/>
      <c r="M692" s="51" t="str">
        <f t="shared" si="52"/>
        <v/>
      </c>
      <c r="N692" s="50"/>
      <c r="O692" s="52"/>
      <c r="P692" s="50"/>
      <c r="Q692" s="51"/>
      <c r="U692" s="13" t="str">
        <f t="shared" si="53"/>
        <v/>
      </c>
      <c r="V692" s="13" t="str">
        <f>IF(ISERROR(MATCH($U692,$U$11:U691,0))=TRUE,U692,"")</f>
        <v/>
      </c>
      <c r="W692" s="13" t="str">
        <f t="shared" si="55"/>
        <v/>
      </c>
      <c r="X692" s="13" t="str">
        <f t="shared" si="54"/>
        <v/>
      </c>
    </row>
    <row r="693" spans="2:24" ht="12.4" thickTop="1" x14ac:dyDescent="0.25">
      <c r="B693" s="58"/>
      <c r="C693" s="1"/>
      <c r="D693" s="2"/>
      <c r="E693" s="3"/>
      <c r="F693" s="2"/>
      <c r="G693" s="4"/>
      <c r="H693" s="2"/>
      <c r="I693" s="3"/>
      <c r="J693" s="38"/>
      <c r="K693" s="40" t="str">
        <f t="shared" si="51"/>
        <v/>
      </c>
      <c r="L693" s="38"/>
      <c r="M693" s="39" t="str">
        <f t="shared" si="52"/>
        <v/>
      </c>
      <c r="N693" s="38"/>
      <c r="O693" s="40"/>
      <c r="P693" s="38"/>
      <c r="Q693" s="39"/>
      <c r="U693" s="13" t="str">
        <f t="shared" si="53"/>
        <v/>
      </c>
      <c r="V693" s="13" t="str">
        <f>IF(ISERROR(MATCH($U693,$U$11:U692,0))=TRUE,U693,"")</f>
        <v/>
      </c>
      <c r="W693" s="13" t="str">
        <f t="shared" si="55"/>
        <v/>
      </c>
      <c r="X693" s="13" t="str">
        <f t="shared" si="54"/>
        <v/>
      </c>
    </row>
    <row r="694" spans="2:24" ht="11.85" x14ac:dyDescent="0.25">
      <c r="B694" s="56"/>
      <c r="C694" s="5"/>
      <c r="D694" s="6"/>
      <c r="E694" s="7"/>
      <c r="F694" s="6"/>
      <c r="G694" s="8"/>
      <c r="H694" s="6"/>
      <c r="I694" s="7"/>
      <c r="J694" s="44"/>
      <c r="K694" s="46" t="str">
        <f t="shared" si="51"/>
        <v/>
      </c>
      <c r="L694" s="44"/>
      <c r="M694" s="45" t="str">
        <f t="shared" si="52"/>
        <v/>
      </c>
      <c r="N694" s="44"/>
      <c r="O694" s="46"/>
      <c r="P694" s="44"/>
      <c r="Q694" s="45"/>
      <c r="U694" s="13" t="str">
        <f t="shared" si="53"/>
        <v/>
      </c>
      <c r="V694" s="13" t="str">
        <f>IF(ISERROR(MATCH($U694,$U$11:U693,0))=TRUE,U694,"")</f>
        <v/>
      </c>
      <c r="W694" s="13" t="str">
        <f t="shared" si="55"/>
        <v/>
      </c>
      <c r="X694" s="13" t="str">
        <f t="shared" si="54"/>
        <v/>
      </c>
    </row>
    <row r="695" spans="2:24" ht="12.4" thickBot="1" x14ac:dyDescent="0.3">
      <c r="B695" s="57"/>
      <c r="C695" s="9"/>
      <c r="D695" s="10"/>
      <c r="E695" s="11"/>
      <c r="F695" s="10"/>
      <c r="G695" s="12"/>
      <c r="H695" s="10"/>
      <c r="I695" s="11"/>
      <c r="J695" s="50"/>
      <c r="K695" s="52" t="str">
        <f t="shared" si="51"/>
        <v/>
      </c>
      <c r="L695" s="50"/>
      <c r="M695" s="51" t="str">
        <f t="shared" si="52"/>
        <v/>
      </c>
      <c r="N695" s="50"/>
      <c r="O695" s="52"/>
      <c r="P695" s="50"/>
      <c r="Q695" s="51"/>
      <c r="U695" s="13" t="str">
        <f t="shared" si="53"/>
        <v/>
      </c>
      <c r="V695" s="13" t="str">
        <f>IF(ISERROR(MATCH($U695,$U$11:U694,0))=TRUE,U695,"")</f>
        <v/>
      </c>
      <c r="W695" s="13" t="str">
        <f t="shared" si="55"/>
        <v/>
      </c>
      <c r="X695" s="13" t="str">
        <f t="shared" si="54"/>
        <v/>
      </c>
    </row>
    <row r="696" spans="2:24" ht="12.4" thickTop="1" x14ac:dyDescent="0.25">
      <c r="B696" s="58"/>
      <c r="C696" s="1"/>
      <c r="D696" s="2"/>
      <c r="E696" s="3"/>
      <c r="F696" s="2"/>
      <c r="G696" s="4"/>
      <c r="H696" s="2"/>
      <c r="I696" s="3"/>
      <c r="J696" s="38"/>
      <c r="K696" s="40" t="str">
        <f t="shared" si="51"/>
        <v/>
      </c>
      <c r="L696" s="38"/>
      <c r="M696" s="39" t="str">
        <f t="shared" si="52"/>
        <v/>
      </c>
      <c r="N696" s="38"/>
      <c r="O696" s="40"/>
      <c r="P696" s="38"/>
      <c r="Q696" s="39"/>
      <c r="U696" s="13" t="str">
        <f t="shared" si="53"/>
        <v/>
      </c>
      <c r="V696" s="13" t="str">
        <f>IF(ISERROR(MATCH($U696,$U$11:U695,0))=TRUE,U696,"")</f>
        <v/>
      </c>
      <c r="W696" s="13" t="str">
        <f t="shared" si="55"/>
        <v/>
      </c>
      <c r="X696" s="13" t="str">
        <f t="shared" si="54"/>
        <v/>
      </c>
    </row>
    <row r="697" spans="2:24" ht="11.85" x14ac:dyDescent="0.25">
      <c r="B697" s="56"/>
      <c r="C697" s="5"/>
      <c r="D697" s="6"/>
      <c r="E697" s="7"/>
      <c r="F697" s="6"/>
      <c r="G697" s="8"/>
      <c r="H697" s="6"/>
      <c r="I697" s="7"/>
      <c r="J697" s="44"/>
      <c r="K697" s="46" t="str">
        <f t="shared" si="51"/>
        <v/>
      </c>
      <c r="L697" s="44"/>
      <c r="M697" s="45" t="str">
        <f t="shared" si="52"/>
        <v/>
      </c>
      <c r="N697" s="44"/>
      <c r="O697" s="46"/>
      <c r="P697" s="44"/>
      <c r="Q697" s="45"/>
      <c r="U697" s="13" t="str">
        <f t="shared" si="53"/>
        <v/>
      </c>
      <c r="V697" s="13" t="str">
        <f>IF(ISERROR(MATCH($U697,$U$11:U696,0))=TRUE,U697,"")</f>
        <v/>
      </c>
      <c r="W697" s="13" t="str">
        <f t="shared" si="55"/>
        <v/>
      </c>
      <c r="X697" s="13" t="str">
        <f t="shared" si="54"/>
        <v/>
      </c>
    </row>
    <row r="698" spans="2:24" ht="12.4" thickBot="1" x14ac:dyDescent="0.3">
      <c r="B698" s="57"/>
      <c r="C698" s="9"/>
      <c r="D698" s="10"/>
      <c r="E698" s="11"/>
      <c r="F698" s="10"/>
      <c r="G698" s="12"/>
      <c r="H698" s="10"/>
      <c r="I698" s="11"/>
      <c r="J698" s="50"/>
      <c r="K698" s="52" t="str">
        <f t="shared" si="51"/>
        <v/>
      </c>
      <c r="L698" s="50"/>
      <c r="M698" s="51" t="str">
        <f t="shared" si="52"/>
        <v/>
      </c>
      <c r="N698" s="50"/>
      <c r="O698" s="52"/>
      <c r="P698" s="50"/>
      <c r="Q698" s="51"/>
      <c r="U698" s="13" t="str">
        <f t="shared" si="53"/>
        <v/>
      </c>
      <c r="V698" s="13" t="str">
        <f>IF(ISERROR(MATCH($U698,$U$11:U697,0))=TRUE,U698,"")</f>
        <v/>
      </c>
      <c r="W698" s="13" t="str">
        <f t="shared" si="55"/>
        <v/>
      </c>
      <c r="X698" s="13" t="str">
        <f t="shared" si="54"/>
        <v/>
      </c>
    </row>
    <row r="699" spans="2:24" ht="12.4" thickTop="1" x14ac:dyDescent="0.25">
      <c r="B699" s="58"/>
      <c r="C699" s="1"/>
      <c r="D699" s="2"/>
      <c r="E699" s="3"/>
      <c r="F699" s="2"/>
      <c r="G699" s="4"/>
      <c r="H699" s="2"/>
      <c r="I699" s="3"/>
      <c r="J699" s="38"/>
      <c r="K699" s="40" t="str">
        <f t="shared" si="51"/>
        <v/>
      </c>
      <c r="L699" s="38"/>
      <c r="M699" s="39" t="str">
        <f t="shared" si="52"/>
        <v/>
      </c>
      <c r="N699" s="38"/>
      <c r="O699" s="40"/>
      <c r="P699" s="38"/>
      <c r="Q699" s="39"/>
      <c r="U699" s="13" t="str">
        <f t="shared" si="53"/>
        <v/>
      </c>
      <c r="V699" s="13" t="str">
        <f>IF(ISERROR(MATCH($U699,$U$11:U698,0))=TRUE,U699,"")</f>
        <v/>
      </c>
      <c r="W699" s="13" t="str">
        <f t="shared" si="55"/>
        <v/>
      </c>
      <c r="X699" s="13" t="str">
        <f t="shared" si="54"/>
        <v/>
      </c>
    </row>
    <row r="700" spans="2:24" ht="11.85" x14ac:dyDescent="0.25">
      <c r="B700" s="56"/>
      <c r="C700" s="5"/>
      <c r="D700" s="6"/>
      <c r="E700" s="7"/>
      <c r="F700" s="6"/>
      <c r="G700" s="8"/>
      <c r="H700" s="6"/>
      <c r="I700" s="7"/>
      <c r="J700" s="44"/>
      <c r="K700" s="46" t="str">
        <f t="shared" si="51"/>
        <v/>
      </c>
      <c r="L700" s="44"/>
      <c r="M700" s="45" t="str">
        <f t="shared" si="52"/>
        <v/>
      </c>
      <c r="N700" s="44"/>
      <c r="O700" s="46"/>
      <c r="P700" s="44"/>
      <c r="Q700" s="45"/>
      <c r="U700" s="13" t="str">
        <f t="shared" si="53"/>
        <v/>
      </c>
      <c r="V700" s="13" t="str">
        <f>IF(ISERROR(MATCH($U700,$U$11:U699,0))=TRUE,U700,"")</f>
        <v/>
      </c>
      <c r="W700" s="13" t="str">
        <f t="shared" si="55"/>
        <v/>
      </c>
      <c r="X700" s="13" t="str">
        <f t="shared" si="54"/>
        <v/>
      </c>
    </row>
    <row r="701" spans="2:24" ht="12.4" thickBot="1" x14ac:dyDescent="0.3">
      <c r="B701" s="57"/>
      <c r="C701" s="9"/>
      <c r="D701" s="10"/>
      <c r="E701" s="11"/>
      <c r="F701" s="10"/>
      <c r="G701" s="12"/>
      <c r="H701" s="10"/>
      <c r="I701" s="11"/>
      <c r="J701" s="50"/>
      <c r="K701" s="52" t="str">
        <f t="shared" si="51"/>
        <v/>
      </c>
      <c r="L701" s="50"/>
      <c r="M701" s="51" t="str">
        <f t="shared" si="52"/>
        <v/>
      </c>
      <c r="N701" s="50"/>
      <c r="O701" s="52"/>
      <c r="P701" s="50"/>
      <c r="Q701" s="51"/>
      <c r="U701" s="13" t="str">
        <f t="shared" si="53"/>
        <v/>
      </c>
      <c r="V701" s="13" t="str">
        <f>IF(ISERROR(MATCH($U701,$U$11:U700,0))=TRUE,U701,"")</f>
        <v/>
      </c>
      <c r="W701" s="13" t="str">
        <f t="shared" si="55"/>
        <v/>
      </c>
      <c r="X701" s="13" t="str">
        <f t="shared" si="54"/>
        <v/>
      </c>
    </row>
    <row r="702" spans="2:24" ht="12.4" thickTop="1" x14ac:dyDescent="0.25">
      <c r="B702" s="58"/>
      <c r="C702" s="1"/>
      <c r="D702" s="2"/>
      <c r="E702" s="3"/>
      <c r="F702" s="2"/>
      <c r="G702" s="4"/>
      <c r="H702" s="2"/>
      <c r="I702" s="3"/>
      <c r="J702" s="38"/>
      <c r="K702" s="40" t="str">
        <f t="shared" si="51"/>
        <v/>
      </c>
      <c r="L702" s="38"/>
      <c r="M702" s="39" t="str">
        <f t="shared" si="52"/>
        <v/>
      </c>
      <c r="N702" s="38"/>
      <c r="O702" s="40"/>
      <c r="P702" s="38"/>
      <c r="Q702" s="39"/>
      <c r="U702" s="13" t="str">
        <f t="shared" si="53"/>
        <v/>
      </c>
      <c r="V702" s="13" t="str">
        <f>IF(ISERROR(MATCH($U702,$U$11:U701,0))=TRUE,U702,"")</f>
        <v/>
      </c>
      <c r="W702" s="13" t="str">
        <f t="shared" si="55"/>
        <v/>
      </c>
      <c r="X702" s="13" t="str">
        <f t="shared" si="54"/>
        <v/>
      </c>
    </row>
    <row r="703" spans="2:24" ht="11.85" x14ac:dyDescent="0.25">
      <c r="B703" s="56"/>
      <c r="C703" s="5"/>
      <c r="D703" s="6"/>
      <c r="E703" s="7"/>
      <c r="F703" s="6"/>
      <c r="G703" s="8"/>
      <c r="H703" s="6"/>
      <c r="I703" s="7"/>
      <c r="J703" s="44"/>
      <c r="K703" s="46" t="str">
        <f t="shared" si="51"/>
        <v/>
      </c>
      <c r="L703" s="44"/>
      <c r="M703" s="45" t="str">
        <f t="shared" si="52"/>
        <v/>
      </c>
      <c r="N703" s="44"/>
      <c r="O703" s="46"/>
      <c r="P703" s="44"/>
      <c r="Q703" s="45"/>
      <c r="U703" s="13" t="str">
        <f t="shared" si="53"/>
        <v/>
      </c>
      <c r="V703" s="13" t="str">
        <f>IF(ISERROR(MATCH($U703,$U$11:U702,0))=TRUE,U703,"")</f>
        <v/>
      </c>
      <c r="W703" s="13" t="str">
        <f t="shared" si="55"/>
        <v/>
      </c>
      <c r="X703" s="13" t="str">
        <f t="shared" si="54"/>
        <v/>
      </c>
    </row>
    <row r="704" spans="2:24" ht="12.4" thickBot="1" x14ac:dyDescent="0.3">
      <c r="B704" s="57"/>
      <c r="C704" s="9"/>
      <c r="D704" s="10"/>
      <c r="E704" s="11"/>
      <c r="F704" s="10"/>
      <c r="G704" s="12"/>
      <c r="H704" s="10"/>
      <c r="I704" s="11"/>
      <c r="J704" s="50"/>
      <c r="K704" s="52" t="str">
        <f t="shared" si="51"/>
        <v/>
      </c>
      <c r="L704" s="50"/>
      <c r="M704" s="51" t="str">
        <f t="shared" si="52"/>
        <v/>
      </c>
      <c r="N704" s="50"/>
      <c r="O704" s="52"/>
      <c r="P704" s="50"/>
      <c r="Q704" s="51"/>
      <c r="U704" s="13" t="str">
        <f t="shared" si="53"/>
        <v/>
      </c>
      <c r="V704" s="13" t="str">
        <f>IF(ISERROR(MATCH($U704,$U$11:U703,0))=TRUE,U704,"")</f>
        <v/>
      </c>
      <c r="W704" s="13" t="str">
        <f t="shared" si="55"/>
        <v/>
      </c>
      <c r="X704" s="13" t="str">
        <f t="shared" si="54"/>
        <v/>
      </c>
    </row>
    <row r="705" spans="2:24" ht="12.4" thickTop="1" x14ac:dyDescent="0.25">
      <c r="B705" s="58"/>
      <c r="C705" s="1"/>
      <c r="D705" s="2"/>
      <c r="E705" s="3"/>
      <c r="F705" s="2"/>
      <c r="G705" s="4"/>
      <c r="H705" s="2"/>
      <c r="I705" s="3"/>
      <c r="J705" s="38"/>
      <c r="K705" s="40" t="str">
        <f t="shared" si="51"/>
        <v/>
      </c>
      <c r="L705" s="38"/>
      <c r="M705" s="39" t="str">
        <f t="shared" si="52"/>
        <v/>
      </c>
      <c r="N705" s="38"/>
      <c r="O705" s="40"/>
      <c r="P705" s="38"/>
      <c r="Q705" s="39"/>
      <c r="U705" s="13" t="str">
        <f t="shared" si="53"/>
        <v/>
      </c>
      <c r="V705" s="13" t="str">
        <f>IF(ISERROR(MATCH($U705,$U$11:U704,0))=TRUE,U705,"")</f>
        <v/>
      </c>
      <c r="W705" s="13" t="str">
        <f t="shared" si="55"/>
        <v/>
      </c>
      <c r="X705" s="13" t="str">
        <f t="shared" si="54"/>
        <v/>
      </c>
    </row>
    <row r="706" spans="2:24" ht="11.85" x14ac:dyDescent="0.25">
      <c r="B706" s="56"/>
      <c r="C706" s="5"/>
      <c r="D706" s="6"/>
      <c r="E706" s="7"/>
      <c r="F706" s="6"/>
      <c r="G706" s="8"/>
      <c r="H706" s="6"/>
      <c r="I706" s="7"/>
      <c r="J706" s="44"/>
      <c r="K706" s="46" t="str">
        <f t="shared" si="51"/>
        <v/>
      </c>
      <c r="L706" s="44"/>
      <c r="M706" s="45" t="str">
        <f t="shared" si="52"/>
        <v/>
      </c>
      <c r="N706" s="44"/>
      <c r="O706" s="46"/>
      <c r="P706" s="44"/>
      <c r="Q706" s="45"/>
      <c r="U706" s="13" t="str">
        <f t="shared" si="53"/>
        <v/>
      </c>
      <c r="V706" s="13" t="str">
        <f>IF(ISERROR(MATCH($U706,$U$11:U705,0))=TRUE,U706,"")</f>
        <v/>
      </c>
      <c r="W706" s="13" t="str">
        <f t="shared" si="55"/>
        <v/>
      </c>
      <c r="X706" s="13" t="str">
        <f t="shared" si="54"/>
        <v/>
      </c>
    </row>
    <row r="707" spans="2:24" ht="12.4" thickBot="1" x14ac:dyDescent="0.3">
      <c r="B707" s="57"/>
      <c r="C707" s="9"/>
      <c r="D707" s="10"/>
      <c r="E707" s="11"/>
      <c r="F707" s="10"/>
      <c r="G707" s="12"/>
      <c r="H707" s="10"/>
      <c r="I707" s="11"/>
      <c r="J707" s="50"/>
      <c r="K707" s="52" t="str">
        <f t="shared" si="51"/>
        <v/>
      </c>
      <c r="L707" s="50"/>
      <c r="M707" s="51" t="str">
        <f t="shared" si="52"/>
        <v/>
      </c>
      <c r="N707" s="50"/>
      <c r="O707" s="52"/>
      <c r="P707" s="50"/>
      <c r="Q707" s="51"/>
      <c r="U707" s="13" t="str">
        <f t="shared" si="53"/>
        <v/>
      </c>
      <c r="V707" s="13" t="str">
        <f>IF(ISERROR(MATCH($U707,$U$11:U706,0))=TRUE,U707,"")</f>
        <v/>
      </c>
      <c r="W707" s="13" t="str">
        <f t="shared" si="55"/>
        <v/>
      </c>
      <c r="X707" s="13" t="str">
        <f t="shared" si="54"/>
        <v/>
      </c>
    </row>
    <row r="708" spans="2:24" ht="12.4" thickTop="1" x14ac:dyDescent="0.25">
      <c r="B708" s="58"/>
      <c r="C708" s="1"/>
      <c r="D708" s="2"/>
      <c r="E708" s="3"/>
      <c r="F708" s="2"/>
      <c r="G708" s="4"/>
      <c r="H708" s="2"/>
      <c r="I708" s="3"/>
      <c r="J708" s="38"/>
      <c r="K708" s="40" t="str">
        <f t="shared" si="51"/>
        <v/>
      </c>
      <c r="L708" s="38"/>
      <c r="M708" s="39" t="str">
        <f t="shared" si="52"/>
        <v/>
      </c>
      <c r="N708" s="38"/>
      <c r="O708" s="40"/>
      <c r="P708" s="38"/>
      <c r="Q708" s="39"/>
      <c r="U708" s="13" t="str">
        <f t="shared" si="53"/>
        <v/>
      </c>
      <c r="V708" s="13" t="str">
        <f>IF(ISERROR(MATCH($U708,$U$11:U707,0))=TRUE,U708,"")</f>
        <v/>
      </c>
      <c r="W708" s="13" t="str">
        <f t="shared" si="55"/>
        <v/>
      </c>
      <c r="X708" s="13" t="str">
        <f t="shared" si="54"/>
        <v/>
      </c>
    </row>
    <row r="709" spans="2:24" ht="11.85" x14ac:dyDescent="0.25">
      <c r="B709" s="56"/>
      <c r="C709" s="5"/>
      <c r="D709" s="6"/>
      <c r="E709" s="7"/>
      <c r="F709" s="6"/>
      <c r="G709" s="8"/>
      <c r="H709" s="6"/>
      <c r="I709" s="7"/>
      <c r="J709" s="44"/>
      <c r="K709" s="46" t="str">
        <f t="shared" si="51"/>
        <v/>
      </c>
      <c r="L709" s="44"/>
      <c r="M709" s="45" t="str">
        <f t="shared" si="52"/>
        <v/>
      </c>
      <c r="N709" s="44"/>
      <c r="O709" s="46"/>
      <c r="P709" s="44"/>
      <c r="Q709" s="45"/>
      <c r="U709" s="13" t="str">
        <f t="shared" si="53"/>
        <v/>
      </c>
      <c r="V709" s="13" t="str">
        <f>IF(ISERROR(MATCH($U709,$U$11:U708,0))=TRUE,U709,"")</f>
        <v/>
      </c>
      <c r="W709" s="13" t="str">
        <f t="shared" si="55"/>
        <v/>
      </c>
      <c r="X709" s="13" t="str">
        <f t="shared" si="54"/>
        <v/>
      </c>
    </row>
    <row r="710" spans="2:24" ht="12.4" thickBot="1" x14ac:dyDescent="0.3">
      <c r="B710" s="57"/>
      <c r="C710" s="9"/>
      <c r="D710" s="10"/>
      <c r="E710" s="11"/>
      <c r="F710" s="10"/>
      <c r="G710" s="12"/>
      <c r="H710" s="10"/>
      <c r="I710" s="11"/>
      <c r="J710" s="50"/>
      <c r="K710" s="52" t="str">
        <f t="shared" si="51"/>
        <v/>
      </c>
      <c r="L710" s="50"/>
      <c r="M710" s="51" t="str">
        <f t="shared" si="52"/>
        <v/>
      </c>
      <c r="N710" s="50"/>
      <c r="O710" s="52"/>
      <c r="P710" s="50"/>
      <c r="Q710" s="51"/>
      <c r="U710" s="13" t="str">
        <f t="shared" si="53"/>
        <v/>
      </c>
      <c r="V710" s="13" t="str">
        <f>IF(ISERROR(MATCH($U710,$U$11:U709,0))=TRUE,U710,"")</f>
        <v/>
      </c>
      <c r="W710" s="13" t="str">
        <f t="shared" si="55"/>
        <v/>
      </c>
      <c r="X710" s="13" t="str">
        <f t="shared" si="54"/>
        <v/>
      </c>
    </row>
    <row r="711" spans="2:24" ht="12.4" thickTop="1" x14ac:dyDescent="0.25">
      <c r="B711" s="58"/>
      <c r="C711" s="1"/>
      <c r="D711" s="2"/>
      <c r="E711" s="3"/>
      <c r="F711" s="2"/>
      <c r="G711" s="4"/>
      <c r="H711" s="2"/>
      <c r="I711" s="3"/>
      <c r="J711" s="38"/>
      <c r="K711" s="40" t="str">
        <f t="shared" si="51"/>
        <v/>
      </c>
      <c r="L711" s="38"/>
      <c r="M711" s="39" t="str">
        <f t="shared" si="52"/>
        <v/>
      </c>
      <c r="N711" s="38"/>
      <c r="O711" s="40"/>
      <c r="P711" s="38"/>
      <c r="Q711" s="39"/>
      <c r="U711" s="13" t="str">
        <f t="shared" si="53"/>
        <v/>
      </c>
      <c r="V711" s="13" t="str">
        <f>IF(ISERROR(MATCH($U711,$U$11:U710,0))=TRUE,U711,"")</f>
        <v/>
      </c>
      <c r="W711" s="13" t="str">
        <f t="shared" si="55"/>
        <v/>
      </c>
      <c r="X711" s="13" t="str">
        <f t="shared" si="54"/>
        <v/>
      </c>
    </row>
    <row r="712" spans="2:24" ht="11.85" x14ac:dyDescent="0.25">
      <c r="B712" s="56"/>
      <c r="C712" s="5"/>
      <c r="D712" s="6"/>
      <c r="E712" s="7"/>
      <c r="F712" s="6"/>
      <c r="G712" s="8"/>
      <c r="H712" s="6"/>
      <c r="I712" s="7"/>
      <c r="J712" s="44"/>
      <c r="K712" s="46" t="str">
        <f t="shared" si="51"/>
        <v/>
      </c>
      <c r="L712" s="44"/>
      <c r="M712" s="45" t="str">
        <f t="shared" si="52"/>
        <v/>
      </c>
      <c r="N712" s="44"/>
      <c r="O712" s="46"/>
      <c r="P712" s="44"/>
      <c r="Q712" s="45"/>
      <c r="U712" s="13" t="str">
        <f t="shared" si="53"/>
        <v/>
      </c>
      <c r="V712" s="13" t="str">
        <f>IF(ISERROR(MATCH($U712,$U$11:U711,0))=TRUE,U712,"")</f>
        <v/>
      </c>
      <c r="W712" s="13" t="str">
        <f t="shared" si="55"/>
        <v/>
      </c>
      <c r="X712" s="13" t="str">
        <f t="shared" si="54"/>
        <v/>
      </c>
    </row>
    <row r="713" spans="2:24" ht="12.4" thickBot="1" x14ac:dyDescent="0.3">
      <c r="B713" s="57"/>
      <c r="C713" s="9"/>
      <c r="D713" s="10"/>
      <c r="E713" s="11"/>
      <c r="F713" s="10"/>
      <c r="G713" s="12"/>
      <c r="H713" s="10"/>
      <c r="I713" s="11"/>
      <c r="J713" s="50"/>
      <c r="K713" s="52" t="str">
        <f t="shared" si="51"/>
        <v/>
      </c>
      <c r="L713" s="50"/>
      <c r="M713" s="51" t="str">
        <f t="shared" si="52"/>
        <v/>
      </c>
      <c r="N713" s="50"/>
      <c r="O713" s="52"/>
      <c r="P713" s="50"/>
      <c r="Q713" s="51"/>
      <c r="U713" s="13" t="str">
        <f t="shared" si="53"/>
        <v/>
      </c>
      <c r="V713" s="13" t="str">
        <f>IF(ISERROR(MATCH($U713,$U$11:U712,0))=TRUE,U713,"")</f>
        <v/>
      </c>
      <c r="W713" s="13" t="str">
        <f t="shared" si="55"/>
        <v/>
      </c>
      <c r="X713" s="13" t="str">
        <f t="shared" si="54"/>
        <v/>
      </c>
    </row>
    <row r="714" spans="2:24" ht="12.4" thickTop="1" x14ac:dyDescent="0.25">
      <c r="B714" s="58"/>
      <c r="C714" s="1"/>
      <c r="D714" s="2"/>
      <c r="E714" s="3"/>
      <c r="F714" s="2"/>
      <c r="G714" s="4"/>
      <c r="H714" s="2"/>
      <c r="I714" s="3"/>
      <c r="J714" s="38"/>
      <c r="K714" s="40" t="str">
        <f t="shared" si="51"/>
        <v/>
      </c>
      <c r="L714" s="38"/>
      <c r="M714" s="39" t="str">
        <f t="shared" si="52"/>
        <v/>
      </c>
      <c r="N714" s="38"/>
      <c r="O714" s="40"/>
      <c r="P714" s="38"/>
      <c r="Q714" s="39"/>
      <c r="U714" s="13" t="str">
        <f t="shared" si="53"/>
        <v/>
      </c>
      <c r="V714" s="13" t="str">
        <f>IF(ISERROR(MATCH($U714,$U$11:U713,0))=TRUE,U714,"")</f>
        <v/>
      </c>
      <c r="W714" s="13" t="str">
        <f t="shared" si="55"/>
        <v/>
      </c>
      <c r="X714" s="13" t="str">
        <f t="shared" si="54"/>
        <v/>
      </c>
    </row>
    <row r="715" spans="2:24" ht="11.85" x14ac:dyDescent="0.25">
      <c r="B715" s="56"/>
      <c r="C715" s="5"/>
      <c r="D715" s="6"/>
      <c r="E715" s="7"/>
      <c r="F715" s="6"/>
      <c r="G715" s="8"/>
      <c r="H715" s="6"/>
      <c r="I715" s="7"/>
      <c r="J715" s="44"/>
      <c r="K715" s="46" t="str">
        <f t="shared" si="51"/>
        <v/>
      </c>
      <c r="L715" s="44"/>
      <c r="M715" s="45" t="str">
        <f t="shared" si="52"/>
        <v/>
      </c>
      <c r="N715" s="44"/>
      <c r="O715" s="46"/>
      <c r="P715" s="44"/>
      <c r="Q715" s="45"/>
      <c r="U715" s="13" t="str">
        <f t="shared" si="53"/>
        <v/>
      </c>
      <c r="V715" s="13" t="str">
        <f>IF(ISERROR(MATCH($U715,$U$11:U714,0))=TRUE,U715,"")</f>
        <v/>
      </c>
      <c r="W715" s="13" t="str">
        <f t="shared" si="55"/>
        <v/>
      </c>
      <c r="X715" s="13" t="str">
        <f t="shared" si="54"/>
        <v/>
      </c>
    </row>
    <row r="716" spans="2:24" ht="12.4" thickBot="1" x14ac:dyDescent="0.3">
      <c r="B716" s="57"/>
      <c r="C716" s="9"/>
      <c r="D716" s="10"/>
      <c r="E716" s="11"/>
      <c r="F716" s="10"/>
      <c r="G716" s="12"/>
      <c r="H716" s="10"/>
      <c r="I716" s="11"/>
      <c r="J716" s="50"/>
      <c r="K716" s="52" t="str">
        <f t="shared" si="51"/>
        <v/>
      </c>
      <c r="L716" s="50"/>
      <c r="M716" s="51" t="str">
        <f t="shared" si="52"/>
        <v/>
      </c>
      <c r="N716" s="50"/>
      <c r="O716" s="52"/>
      <c r="P716" s="50"/>
      <c r="Q716" s="51"/>
      <c r="U716" s="13" t="str">
        <f t="shared" si="53"/>
        <v/>
      </c>
      <c r="V716" s="13" t="str">
        <f>IF(ISERROR(MATCH($U716,$U$11:U715,0))=TRUE,U716,"")</f>
        <v/>
      </c>
      <c r="W716" s="13" t="str">
        <f t="shared" si="55"/>
        <v/>
      </c>
      <c r="X716" s="13" t="str">
        <f t="shared" si="54"/>
        <v/>
      </c>
    </row>
    <row r="717" spans="2:24" ht="12.4" thickTop="1" x14ac:dyDescent="0.25">
      <c r="B717" s="58"/>
      <c r="C717" s="1"/>
      <c r="D717" s="2"/>
      <c r="E717" s="3"/>
      <c r="F717" s="2"/>
      <c r="G717" s="4"/>
      <c r="H717" s="2"/>
      <c r="I717" s="3"/>
      <c r="J717" s="38"/>
      <c r="K717" s="40" t="str">
        <f t="shared" ref="K717:K780" si="56">IF(C717="","",100)</f>
        <v/>
      </c>
      <c r="L717" s="38"/>
      <c r="M717" s="39" t="str">
        <f t="shared" ref="M717:M780" si="57">IF(C717="","",100)</f>
        <v/>
      </c>
      <c r="N717" s="38"/>
      <c r="O717" s="40"/>
      <c r="P717" s="38"/>
      <c r="Q717" s="39"/>
      <c r="U717" s="13" t="str">
        <f t="shared" ref="U717:U780" si="58">IF(OR(C717="",D717=""),"",INDEX($Z$12:$Z$63,MATCH($D717,$AA$12:$AA$63,0),0)&amp;" "&amp;D717&amp;" "&amp;C717)</f>
        <v/>
      </c>
      <c r="V717" s="13" t="str">
        <f>IF(ISERROR(MATCH($U717,$U$11:U716,0))=TRUE,U717,"")</f>
        <v/>
      </c>
      <c r="W717" s="13" t="str">
        <f t="shared" si="55"/>
        <v/>
      </c>
      <c r="X717" s="13" t="str">
        <f t="shared" ref="X717:X780" si="59">IF(V717="","",COUNTIF($V$11:$V$553,"&gt;"&amp;V717)+1)</f>
        <v/>
      </c>
    </row>
    <row r="718" spans="2:24" ht="11.85" x14ac:dyDescent="0.25">
      <c r="B718" s="56"/>
      <c r="C718" s="5"/>
      <c r="D718" s="6"/>
      <c r="E718" s="7"/>
      <c r="F718" s="6"/>
      <c r="G718" s="8"/>
      <c r="H718" s="6"/>
      <c r="I718" s="7"/>
      <c r="J718" s="44"/>
      <c r="K718" s="46" t="str">
        <f t="shared" si="56"/>
        <v/>
      </c>
      <c r="L718" s="44"/>
      <c r="M718" s="45" t="str">
        <f t="shared" si="57"/>
        <v/>
      </c>
      <c r="N718" s="44"/>
      <c r="O718" s="46"/>
      <c r="P718" s="44"/>
      <c r="Q718" s="45"/>
      <c r="U718" s="13" t="str">
        <f t="shared" si="58"/>
        <v/>
      </c>
      <c r="V718" s="13" t="str">
        <f>IF(ISERROR(MATCH($U718,$U$11:U717,0))=TRUE,U718,"")</f>
        <v/>
      </c>
      <c r="W718" s="13" t="str">
        <f t="shared" ref="W718:W781" si="60">IF(V718="","",RANK(X718,$X$12:$X$850,0))</f>
        <v/>
      </c>
      <c r="X718" s="13" t="str">
        <f t="shared" si="59"/>
        <v/>
      </c>
    </row>
    <row r="719" spans="2:24" ht="12.4" thickBot="1" x14ac:dyDescent="0.3">
      <c r="B719" s="57"/>
      <c r="C719" s="9"/>
      <c r="D719" s="10"/>
      <c r="E719" s="11"/>
      <c r="F719" s="10"/>
      <c r="G719" s="12"/>
      <c r="H719" s="10"/>
      <c r="I719" s="11"/>
      <c r="J719" s="50"/>
      <c r="K719" s="52" t="str">
        <f t="shared" si="56"/>
        <v/>
      </c>
      <c r="L719" s="50"/>
      <c r="M719" s="51" t="str">
        <f t="shared" si="57"/>
        <v/>
      </c>
      <c r="N719" s="50"/>
      <c r="O719" s="52"/>
      <c r="P719" s="50"/>
      <c r="Q719" s="51"/>
      <c r="U719" s="13" t="str">
        <f t="shared" si="58"/>
        <v/>
      </c>
      <c r="V719" s="13" t="str">
        <f>IF(ISERROR(MATCH($U719,$U$11:U718,0))=TRUE,U719,"")</f>
        <v/>
      </c>
      <c r="W719" s="13" t="str">
        <f t="shared" si="60"/>
        <v/>
      </c>
      <c r="X719" s="13" t="str">
        <f t="shared" si="59"/>
        <v/>
      </c>
    </row>
    <row r="720" spans="2:24" ht="12.4" thickTop="1" x14ac:dyDescent="0.25">
      <c r="B720" s="58"/>
      <c r="C720" s="1"/>
      <c r="D720" s="2"/>
      <c r="E720" s="3"/>
      <c r="F720" s="2"/>
      <c r="G720" s="4"/>
      <c r="H720" s="2"/>
      <c r="I720" s="3"/>
      <c r="J720" s="38"/>
      <c r="K720" s="40" t="str">
        <f t="shared" si="56"/>
        <v/>
      </c>
      <c r="L720" s="38"/>
      <c r="M720" s="39" t="str">
        <f t="shared" si="57"/>
        <v/>
      </c>
      <c r="N720" s="38"/>
      <c r="O720" s="40"/>
      <c r="P720" s="38"/>
      <c r="Q720" s="39"/>
      <c r="U720" s="13" t="str">
        <f t="shared" si="58"/>
        <v/>
      </c>
      <c r="V720" s="13" t="str">
        <f>IF(ISERROR(MATCH($U720,$U$11:U719,0))=TRUE,U720,"")</f>
        <v/>
      </c>
      <c r="W720" s="13" t="str">
        <f t="shared" si="60"/>
        <v/>
      </c>
      <c r="X720" s="13" t="str">
        <f t="shared" si="59"/>
        <v/>
      </c>
    </row>
    <row r="721" spans="2:24" ht="11.85" x14ac:dyDescent="0.25">
      <c r="B721" s="56"/>
      <c r="C721" s="5"/>
      <c r="D721" s="6"/>
      <c r="E721" s="7"/>
      <c r="F721" s="6"/>
      <c r="G721" s="8"/>
      <c r="H721" s="6"/>
      <c r="I721" s="7"/>
      <c r="J721" s="44"/>
      <c r="K721" s="46" t="str">
        <f t="shared" si="56"/>
        <v/>
      </c>
      <c r="L721" s="44"/>
      <c r="M721" s="45" t="str">
        <f t="shared" si="57"/>
        <v/>
      </c>
      <c r="N721" s="44"/>
      <c r="O721" s="46"/>
      <c r="P721" s="44"/>
      <c r="Q721" s="45"/>
      <c r="U721" s="13" t="str">
        <f t="shared" si="58"/>
        <v/>
      </c>
      <c r="V721" s="13" t="str">
        <f>IF(ISERROR(MATCH($U721,$U$11:U720,0))=TRUE,U721,"")</f>
        <v/>
      </c>
      <c r="W721" s="13" t="str">
        <f t="shared" si="60"/>
        <v/>
      </c>
      <c r="X721" s="13" t="str">
        <f t="shared" si="59"/>
        <v/>
      </c>
    </row>
    <row r="722" spans="2:24" ht="12.4" thickBot="1" x14ac:dyDescent="0.3">
      <c r="B722" s="57"/>
      <c r="C722" s="9"/>
      <c r="D722" s="10"/>
      <c r="E722" s="11"/>
      <c r="F722" s="10"/>
      <c r="G722" s="12"/>
      <c r="H722" s="10"/>
      <c r="I722" s="11"/>
      <c r="J722" s="50"/>
      <c r="K722" s="52" t="str">
        <f t="shared" si="56"/>
        <v/>
      </c>
      <c r="L722" s="50"/>
      <c r="M722" s="51" t="str">
        <f t="shared" si="57"/>
        <v/>
      </c>
      <c r="N722" s="50"/>
      <c r="O722" s="52"/>
      <c r="P722" s="50"/>
      <c r="Q722" s="51"/>
      <c r="U722" s="13" t="str">
        <f t="shared" si="58"/>
        <v/>
      </c>
      <c r="V722" s="13" t="str">
        <f>IF(ISERROR(MATCH($U722,$U$11:U721,0))=TRUE,U722,"")</f>
        <v/>
      </c>
      <c r="W722" s="13" t="str">
        <f t="shared" si="60"/>
        <v/>
      </c>
      <c r="X722" s="13" t="str">
        <f t="shared" si="59"/>
        <v/>
      </c>
    </row>
    <row r="723" spans="2:24" ht="12.4" thickTop="1" x14ac:dyDescent="0.25">
      <c r="B723" s="58"/>
      <c r="C723" s="1"/>
      <c r="D723" s="2"/>
      <c r="E723" s="3"/>
      <c r="F723" s="2"/>
      <c r="G723" s="4"/>
      <c r="H723" s="2"/>
      <c r="I723" s="3"/>
      <c r="J723" s="38"/>
      <c r="K723" s="40" t="str">
        <f t="shared" si="56"/>
        <v/>
      </c>
      <c r="L723" s="38"/>
      <c r="M723" s="39" t="str">
        <f t="shared" si="57"/>
        <v/>
      </c>
      <c r="N723" s="38"/>
      <c r="O723" s="40"/>
      <c r="P723" s="38"/>
      <c r="Q723" s="39"/>
      <c r="U723" s="13" t="str">
        <f t="shared" si="58"/>
        <v/>
      </c>
      <c r="V723" s="13" t="str">
        <f>IF(ISERROR(MATCH($U723,$U$11:U722,0))=TRUE,U723,"")</f>
        <v/>
      </c>
      <c r="W723" s="13" t="str">
        <f t="shared" si="60"/>
        <v/>
      </c>
      <c r="X723" s="13" t="str">
        <f t="shared" si="59"/>
        <v/>
      </c>
    </row>
    <row r="724" spans="2:24" ht="11.85" x14ac:dyDescent="0.25">
      <c r="B724" s="56"/>
      <c r="C724" s="5"/>
      <c r="D724" s="6"/>
      <c r="E724" s="7"/>
      <c r="F724" s="6"/>
      <c r="G724" s="8"/>
      <c r="H724" s="6"/>
      <c r="I724" s="7"/>
      <c r="J724" s="44"/>
      <c r="K724" s="46" t="str">
        <f t="shared" si="56"/>
        <v/>
      </c>
      <c r="L724" s="44"/>
      <c r="M724" s="45" t="str">
        <f t="shared" si="57"/>
        <v/>
      </c>
      <c r="N724" s="44"/>
      <c r="O724" s="46"/>
      <c r="P724" s="44"/>
      <c r="Q724" s="45"/>
      <c r="U724" s="13" t="str">
        <f t="shared" si="58"/>
        <v/>
      </c>
      <c r="V724" s="13" t="str">
        <f>IF(ISERROR(MATCH($U724,$U$11:U723,0))=TRUE,U724,"")</f>
        <v/>
      </c>
      <c r="W724" s="13" t="str">
        <f t="shared" si="60"/>
        <v/>
      </c>
      <c r="X724" s="13" t="str">
        <f t="shared" si="59"/>
        <v/>
      </c>
    </row>
    <row r="725" spans="2:24" ht="12.4" thickBot="1" x14ac:dyDescent="0.3">
      <c r="B725" s="57"/>
      <c r="C725" s="9"/>
      <c r="D725" s="10"/>
      <c r="E725" s="11"/>
      <c r="F725" s="10"/>
      <c r="G725" s="12"/>
      <c r="H725" s="10"/>
      <c r="I725" s="11"/>
      <c r="J725" s="50"/>
      <c r="K725" s="52" t="str">
        <f t="shared" si="56"/>
        <v/>
      </c>
      <c r="L725" s="50"/>
      <c r="M725" s="51" t="str">
        <f t="shared" si="57"/>
        <v/>
      </c>
      <c r="N725" s="50"/>
      <c r="O725" s="52"/>
      <c r="P725" s="50"/>
      <c r="Q725" s="51"/>
      <c r="U725" s="13" t="str">
        <f t="shared" si="58"/>
        <v/>
      </c>
      <c r="V725" s="13" t="str">
        <f>IF(ISERROR(MATCH($U725,$U$11:U724,0))=TRUE,U725,"")</f>
        <v/>
      </c>
      <c r="W725" s="13" t="str">
        <f t="shared" si="60"/>
        <v/>
      </c>
      <c r="X725" s="13" t="str">
        <f t="shared" si="59"/>
        <v/>
      </c>
    </row>
    <row r="726" spans="2:24" ht="12.4" thickTop="1" x14ac:dyDescent="0.25">
      <c r="B726" s="58"/>
      <c r="C726" s="1"/>
      <c r="D726" s="2"/>
      <c r="E726" s="3"/>
      <c r="F726" s="2"/>
      <c r="G726" s="4"/>
      <c r="H726" s="2"/>
      <c r="I726" s="3"/>
      <c r="J726" s="38"/>
      <c r="K726" s="40" t="str">
        <f t="shared" si="56"/>
        <v/>
      </c>
      <c r="L726" s="38"/>
      <c r="M726" s="39" t="str">
        <f t="shared" si="57"/>
        <v/>
      </c>
      <c r="N726" s="38"/>
      <c r="O726" s="40"/>
      <c r="P726" s="38"/>
      <c r="Q726" s="39"/>
      <c r="U726" s="13" t="str">
        <f t="shared" si="58"/>
        <v/>
      </c>
      <c r="V726" s="13" t="str">
        <f>IF(ISERROR(MATCH($U726,$U$11:U725,0))=TRUE,U726,"")</f>
        <v/>
      </c>
      <c r="W726" s="13" t="str">
        <f t="shared" si="60"/>
        <v/>
      </c>
      <c r="X726" s="13" t="str">
        <f t="shared" si="59"/>
        <v/>
      </c>
    </row>
    <row r="727" spans="2:24" ht="11.85" x14ac:dyDescent="0.25">
      <c r="B727" s="56"/>
      <c r="C727" s="5"/>
      <c r="D727" s="6"/>
      <c r="E727" s="7"/>
      <c r="F727" s="6"/>
      <c r="G727" s="8"/>
      <c r="H727" s="6"/>
      <c r="I727" s="7"/>
      <c r="J727" s="44"/>
      <c r="K727" s="46" t="str">
        <f t="shared" si="56"/>
        <v/>
      </c>
      <c r="L727" s="44"/>
      <c r="M727" s="45" t="str">
        <f t="shared" si="57"/>
        <v/>
      </c>
      <c r="N727" s="44"/>
      <c r="O727" s="46"/>
      <c r="P727" s="44"/>
      <c r="Q727" s="45"/>
      <c r="U727" s="13" t="str">
        <f t="shared" si="58"/>
        <v/>
      </c>
      <c r="V727" s="13" t="str">
        <f>IF(ISERROR(MATCH($U727,$U$11:U726,0))=TRUE,U727,"")</f>
        <v/>
      </c>
      <c r="W727" s="13" t="str">
        <f t="shared" si="60"/>
        <v/>
      </c>
      <c r="X727" s="13" t="str">
        <f t="shared" si="59"/>
        <v/>
      </c>
    </row>
    <row r="728" spans="2:24" ht="12.4" thickBot="1" x14ac:dyDescent="0.3">
      <c r="B728" s="57"/>
      <c r="C728" s="9"/>
      <c r="D728" s="10"/>
      <c r="E728" s="11"/>
      <c r="F728" s="10"/>
      <c r="G728" s="12"/>
      <c r="H728" s="10"/>
      <c r="I728" s="11"/>
      <c r="J728" s="50"/>
      <c r="K728" s="52" t="str">
        <f t="shared" si="56"/>
        <v/>
      </c>
      <c r="L728" s="50"/>
      <c r="M728" s="51" t="str">
        <f t="shared" si="57"/>
        <v/>
      </c>
      <c r="N728" s="50"/>
      <c r="O728" s="52"/>
      <c r="P728" s="50"/>
      <c r="Q728" s="51"/>
      <c r="U728" s="13" t="str">
        <f t="shared" si="58"/>
        <v/>
      </c>
      <c r="V728" s="13" t="str">
        <f>IF(ISERROR(MATCH($U728,$U$11:U727,0))=TRUE,U728,"")</f>
        <v/>
      </c>
      <c r="W728" s="13" t="str">
        <f t="shared" si="60"/>
        <v/>
      </c>
      <c r="X728" s="13" t="str">
        <f t="shared" si="59"/>
        <v/>
      </c>
    </row>
    <row r="729" spans="2:24" ht="12.4" thickTop="1" x14ac:dyDescent="0.25">
      <c r="B729" s="58"/>
      <c r="C729" s="1"/>
      <c r="D729" s="2"/>
      <c r="E729" s="3"/>
      <c r="F729" s="2"/>
      <c r="G729" s="4"/>
      <c r="H729" s="2"/>
      <c r="I729" s="3"/>
      <c r="J729" s="38"/>
      <c r="K729" s="40" t="str">
        <f t="shared" si="56"/>
        <v/>
      </c>
      <c r="L729" s="38"/>
      <c r="M729" s="39" t="str">
        <f t="shared" si="57"/>
        <v/>
      </c>
      <c r="N729" s="38"/>
      <c r="O729" s="40"/>
      <c r="P729" s="38"/>
      <c r="Q729" s="39"/>
      <c r="U729" s="13" t="str">
        <f t="shared" si="58"/>
        <v/>
      </c>
      <c r="V729" s="13" t="str">
        <f>IF(ISERROR(MATCH($U729,$U$11:U728,0))=TRUE,U729,"")</f>
        <v/>
      </c>
      <c r="W729" s="13" t="str">
        <f t="shared" si="60"/>
        <v/>
      </c>
      <c r="X729" s="13" t="str">
        <f t="shared" si="59"/>
        <v/>
      </c>
    </row>
    <row r="730" spans="2:24" ht="11.85" x14ac:dyDescent="0.25">
      <c r="B730" s="56"/>
      <c r="C730" s="5"/>
      <c r="D730" s="6"/>
      <c r="E730" s="7"/>
      <c r="F730" s="6"/>
      <c r="G730" s="8"/>
      <c r="H730" s="6"/>
      <c r="I730" s="7"/>
      <c r="J730" s="44"/>
      <c r="K730" s="46" t="str">
        <f t="shared" si="56"/>
        <v/>
      </c>
      <c r="L730" s="44"/>
      <c r="M730" s="45" t="str">
        <f t="shared" si="57"/>
        <v/>
      </c>
      <c r="N730" s="44"/>
      <c r="O730" s="46"/>
      <c r="P730" s="44"/>
      <c r="Q730" s="45"/>
      <c r="U730" s="13" t="str">
        <f t="shared" si="58"/>
        <v/>
      </c>
      <c r="V730" s="13" t="str">
        <f>IF(ISERROR(MATCH($U730,$U$11:U729,0))=TRUE,U730,"")</f>
        <v/>
      </c>
      <c r="W730" s="13" t="str">
        <f t="shared" si="60"/>
        <v/>
      </c>
      <c r="X730" s="13" t="str">
        <f t="shared" si="59"/>
        <v/>
      </c>
    </row>
    <row r="731" spans="2:24" ht="12.4" thickBot="1" x14ac:dyDescent="0.3">
      <c r="B731" s="57"/>
      <c r="C731" s="9"/>
      <c r="D731" s="10"/>
      <c r="E731" s="11"/>
      <c r="F731" s="10"/>
      <c r="G731" s="12"/>
      <c r="H731" s="10"/>
      <c r="I731" s="11"/>
      <c r="J731" s="50"/>
      <c r="K731" s="52" t="str">
        <f t="shared" si="56"/>
        <v/>
      </c>
      <c r="L731" s="50"/>
      <c r="M731" s="51" t="str">
        <f t="shared" si="57"/>
        <v/>
      </c>
      <c r="N731" s="50"/>
      <c r="O731" s="52"/>
      <c r="P731" s="50"/>
      <c r="Q731" s="51"/>
      <c r="U731" s="13" t="str">
        <f t="shared" si="58"/>
        <v/>
      </c>
      <c r="V731" s="13" t="str">
        <f>IF(ISERROR(MATCH($U731,$U$11:U730,0))=TRUE,U731,"")</f>
        <v/>
      </c>
      <c r="W731" s="13" t="str">
        <f t="shared" si="60"/>
        <v/>
      </c>
      <c r="X731" s="13" t="str">
        <f t="shared" si="59"/>
        <v/>
      </c>
    </row>
    <row r="732" spans="2:24" ht="12.4" thickTop="1" x14ac:dyDescent="0.25">
      <c r="B732" s="58"/>
      <c r="C732" s="1"/>
      <c r="D732" s="2"/>
      <c r="E732" s="3"/>
      <c r="F732" s="2"/>
      <c r="G732" s="4"/>
      <c r="H732" s="2"/>
      <c r="I732" s="3"/>
      <c r="J732" s="38"/>
      <c r="K732" s="40" t="str">
        <f t="shared" si="56"/>
        <v/>
      </c>
      <c r="L732" s="38"/>
      <c r="M732" s="39" t="str">
        <f t="shared" si="57"/>
        <v/>
      </c>
      <c r="N732" s="38"/>
      <c r="O732" s="40"/>
      <c r="P732" s="38"/>
      <c r="Q732" s="39"/>
      <c r="U732" s="13" t="str">
        <f t="shared" si="58"/>
        <v/>
      </c>
      <c r="V732" s="13" t="str">
        <f>IF(ISERROR(MATCH($U732,$U$11:U731,0))=TRUE,U732,"")</f>
        <v/>
      </c>
      <c r="W732" s="13" t="str">
        <f t="shared" si="60"/>
        <v/>
      </c>
      <c r="X732" s="13" t="str">
        <f t="shared" si="59"/>
        <v/>
      </c>
    </row>
    <row r="733" spans="2:24" ht="11.85" x14ac:dyDescent="0.25">
      <c r="B733" s="56"/>
      <c r="C733" s="5"/>
      <c r="D733" s="6"/>
      <c r="E733" s="7"/>
      <c r="F733" s="6"/>
      <c r="G733" s="8"/>
      <c r="H733" s="6"/>
      <c r="I733" s="7"/>
      <c r="J733" s="44"/>
      <c r="K733" s="46" t="str">
        <f t="shared" si="56"/>
        <v/>
      </c>
      <c r="L733" s="44"/>
      <c r="M733" s="45" t="str">
        <f t="shared" si="57"/>
        <v/>
      </c>
      <c r="N733" s="44"/>
      <c r="O733" s="46"/>
      <c r="P733" s="44"/>
      <c r="Q733" s="45"/>
      <c r="U733" s="13" t="str">
        <f t="shared" si="58"/>
        <v/>
      </c>
      <c r="V733" s="13" t="str">
        <f>IF(ISERROR(MATCH($U733,$U$11:U732,0))=TRUE,U733,"")</f>
        <v/>
      </c>
      <c r="W733" s="13" t="str">
        <f t="shared" si="60"/>
        <v/>
      </c>
      <c r="X733" s="13" t="str">
        <f t="shared" si="59"/>
        <v/>
      </c>
    </row>
    <row r="734" spans="2:24" ht="12.4" thickBot="1" x14ac:dyDescent="0.3">
      <c r="B734" s="57"/>
      <c r="C734" s="9"/>
      <c r="D734" s="10"/>
      <c r="E734" s="11"/>
      <c r="F734" s="10"/>
      <c r="G734" s="12"/>
      <c r="H734" s="10"/>
      <c r="I734" s="11"/>
      <c r="J734" s="50"/>
      <c r="K734" s="52" t="str">
        <f t="shared" si="56"/>
        <v/>
      </c>
      <c r="L734" s="50"/>
      <c r="M734" s="51" t="str">
        <f t="shared" si="57"/>
        <v/>
      </c>
      <c r="N734" s="50"/>
      <c r="O734" s="52"/>
      <c r="P734" s="50"/>
      <c r="Q734" s="51"/>
      <c r="U734" s="13" t="str">
        <f t="shared" si="58"/>
        <v/>
      </c>
      <c r="V734" s="13" t="str">
        <f>IF(ISERROR(MATCH($U734,$U$11:U733,0))=TRUE,U734,"")</f>
        <v/>
      </c>
      <c r="W734" s="13" t="str">
        <f t="shared" si="60"/>
        <v/>
      </c>
      <c r="X734" s="13" t="str">
        <f t="shared" si="59"/>
        <v/>
      </c>
    </row>
    <row r="735" spans="2:24" ht="12.4" thickTop="1" x14ac:dyDescent="0.25">
      <c r="B735" s="58"/>
      <c r="C735" s="1"/>
      <c r="D735" s="2"/>
      <c r="E735" s="3"/>
      <c r="F735" s="2"/>
      <c r="G735" s="4"/>
      <c r="H735" s="2"/>
      <c r="I735" s="3"/>
      <c r="J735" s="38"/>
      <c r="K735" s="40" t="str">
        <f t="shared" si="56"/>
        <v/>
      </c>
      <c r="L735" s="38"/>
      <c r="M735" s="39" t="str">
        <f t="shared" si="57"/>
        <v/>
      </c>
      <c r="N735" s="38"/>
      <c r="O735" s="40"/>
      <c r="P735" s="38"/>
      <c r="Q735" s="39"/>
      <c r="U735" s="13" t="str">
        <f t="shared" si="58"/>
        <v/>
      </c>
      <c r="V735" s="13" t="str">
        <f>IF(ISERROR(MATCH($U735,$U$11:U734,0))=TRUE,U735,"")</f>
        <v/>
      </c>
      <c r="W735" s="13" t="str">
        <f t="shared" si="60"/>
        <v/>
      </c>
      <c r="X735" s="13" t="str">
        <f t="shared" si="59"/>
        <v/>
      </c>
    </row>
    <row r="736" spans="2:24" ht="11.85" x14ac:dyDescent="0.25">
      <c r="B736" s="56"/>
      <c r="C736" s="5"/>
      <c r="D736" s="6"/>
      <c r="E736" s="7"/>
      <c r="F736" s="6"/>
      <c r="G736" s="8"/>
      <c r="H736" s="6"/>
      <c r="I736" s="7"/>
      <c r="J736" s="44"/>
      <c r="K736" s="46" t="str">
        <f t="shared" si="56"/>
        <v/>
      </c>
      <c r="L736" s="44"/>
      <c r="M736" s="45" t="str">
        <f t="shared" si="57"/>
        <v/>
      </c>
      <c r="N736" s="44"/>
      <c r="O736" s="46"/>
      <c r="P736" s="44"/>
      <c r="Q736" s="45"/>
      <c r="U736" s="13" t="str">
        <f t="shared" si="58"/>
        <v/>
      </c>
      <c r="V736" s="13" t="str">
        <f>IF(ISERROR(MATCH($U736,$U$11:U735,0))=TRUE,U736,"")</f>
        <v/>
      </c>
      <c r="W736" s="13" t="str">
        <f t="shared" si="60"/>
        <v/>
      </c>
      <c r="X736" s="13" t="str">
        <f t="shared" si="59"/>
        <v/>
      </c>
    </row>
    <row r="737" spans="2:24" ht="12.4" thickBot="1" x14ac:dyDescent="0.3">
      <c r="B737" s="57"/>
      <c r="C737" s="9"/>
      <c r="D737" s="10"/>
      <c r="E737" s="11"/>
      <c r="F737" s="10"/>
      <c r="G737" s="12"/>
      <c r="H737" s="10"/>
      <c r="I737" s="11"/>
      <c r="J737" s="50"/>
      <c r="K737" s="52" t="str">
        <f t="shared" si="56"/>
        <v/>
      </c>
      <c r="L737" s="50"/>
      <c r="M737" s="51" t="str">
        <f t="shared" si="57"/>
        <v/>
      </c>
      <c r="N737" s="50"/>
      <c r="O737" s="52"/>
      <c r="P737" s="50"/>
      <c r="Q737" s="51"/>
      <c r="U737" s="13" t="str">
        <f t="shared" si="58"/>
        <v/>
      </c>
      <c r="V737" s="13" t="str">
        <f>IF(ISERROR(MATCH($U737,$U$11:U736,0))=TRUE,U737,"")</f>
        <v/>
      </c>
      <c r="W737" s="13" t="str">
        <f t="shared" si="60"/>
        <v/>
      </c>
      <c r="X737" s="13" t="str">
        <f t="shared" si="59"/>
        <v/>
      </c>
    </row>
    <row r="738" spans="2:24" ht="12.4" thickTop="1" x14ac:dyDescent="0.25">
      <c r="B738" s="58"/>
      <c r="C738" s="1"/>
      <c r="D738" s="2"/>
      <c r="E738" s="3"/>
      <c r="F738" s="2"/>
      <c r="G738" s="4"/>
      <c r="H738" s="2"/>
      <c r="I738" s="3"/>
      <c r="J738" s="38"/>
      <c r="K738" s="40" t="str">
        <f t="shared" si="56"/>
        <v/>
      </c>
      <c r="L738" s="38"/>
      <c r="M738" s="39" t="str">
        <f t="shared" si="57"/>
        <v/>
      </c>
      <c r="N738" s="38"/>
      <c r="O738" s="40"/>
      <c r="P738" s="38"/>
      <c r="Q738" s="39"/>
      <c r="U738" s="13" t="str">
        <f t="shared" si="58"/>
        <v/>
      </c>
      <c r="V738" s="13" t="str">
        <f>IF(ISERROR(MATCH($U738,$U$11:U737,0))=TRUE,U738,"")</f>
        <v/>
      </c>
      <c r="W738" s="13" t="str">
        <f t="shared" si="60"/>
        <v/>
      </c>
      <c r="X738" s="13" t="str">
        <f t="shared" si="59"/>
        <v/>
      </c>
    </row>
    <row r="739" spans="2:24" ht="11.85" x14ac:dyDescent="0.25">
      <c r="B739" s="56"/>
      <c r="C739" s="5"/>
      <c r="D739" s="6"/>
      <c r="E739" s="7"/>
      <c r="F739" s="6"/>
      <c r="G739" s="8"/>
      <c r="H739" s="6"/>
      <c r="I739" s="7"/>
      <c r="J739" s="44"/>
      <c r="K739" s="46" t="str">
        <f t="shared" si="56"/>
        <v/>
      </c>
      <c r="L739" s="44"/>
      <c r="M739" s="45" t="str">
        <f t="shared" si="57"/>
        <v/>
      </c>
      <c r="N739" s="44"/>
      <c r="O739" s="46"/>
      <c r="P739" s="44"/>
      <c r="Q739" s="45"/>
      <c r="U739" s="13" t="str">
        <f t="shared" si="58"/>
        <v/>
      </c>
      <c r="V739" s="13" t="str">
        <f>IF(ISERROR(MATCH($U739,$U$11:U738,0))=TRUE,U739,"")</f>
        <v/>
      </c>
      <c r="W739" s="13" t="str">
        <f t="shared" si="60"/>
        <v/>
      </c>
      <c r="X739" s="13" t="str">
        <f t="shared" si="59"/>
        <v/>
      </c>
    </row>
    <row r="740" spans="2:24" ht="12.4" thickBot="1" x14ac:dyDescent="0.3">
      <c r="B740" s="57"/>
      <c r="C740" s="9"/>
      <c r="D740" s="10"/>
      <c r="E740" s="11"/>
      <c r="F740" s="10"/>
      <c r="G740" s="12"/>
      <c r="H740" s="10"/>
      <c r="I740" s="11"/>
      <c r="J740" s="50"/>
      <c r="K740" s="52" t="str">
        <f t="shared" si="56"/>
        <v/>
      </c>
      <c r="L740" s="50"/>
      <c r="M740" s="51" t="str">
        <f t="shared" si="57"/>
        <v/>
      </c>
      <c r="N740" s="50"/>
      <c r="O740" s="52"/>
      <c r="P740" s="50"/>
      <c r="Q740" s="51"/>
      <c r="U740" s="13" t="str">
        <f t="shared" si="58"/>
        <v/>
      </c>
      <c r="V740" s="13" t="str">
        <f>IF(ISERROR(MATCH($U740,$U$11:U739,0))=TRUE,U740,"")</f>
        <v/>
      </c>
      <c r="W740" s="13" t="str">
        <f t="shared" si="60"/>
        <v/>
      </c>
      <c r="X740" s="13" t="str">
        <f t="shared" si="59"/>
        <v/>
      </c>
    </row>
    <row r="741" spans="2:24" ht="12.4" thickTop="1" x14ac:dyDescent="0.25">
      <c r="B741" s="58"/>
      <c r="C741" s="1"/>
      <c r="D741" s="2"/>
      <c r="E741" s="3"/>
      <c r="F741" s="2"/>
      <c r="G741" s="4"/>
      <c r="H741" s="2"/>
      <c r="I741" s="3"/>
      <c r="J741" s="38"/>
      <c r="K741" s="40" t="str">
        <f t="shared" si="56"/>
        <v/>
      </c>
      <c r="L741" s="38"/>
      <c r="M741" s="39" t="str">
        <f t="shared" si="57"/>
        <v/>
      </c>
      <c r="N741" s="38"/>
      <c r="O741" s="40"/>
      <c r="P741" s="38"/>
      <c r="Q741" s="39"/>
      <c r="U741" s="13" t="str">
        <f t="shared" si="58"/>
        <v/>
      </c>
      <c r="V741" s="13" t="str">
        <f>IF(ISERROR(MATCH($U741,$U$11:U740,0))=TRUE,U741,"")</f>
        <v/>
      </c>
      <c r="W741" s="13" t="str">
        <f t="shared" si="60"/>
        <v/>
      </c>
      <c r="X741" s="13" t="str">
        <f t="shared" si="59"/>
        <v/>
      </c>
    </row>
    <row r="742" spans="2:24" ht="11.85" x14ac:dyDescent="0.25">
      <c r="B742" s="56"/>
      <c r="C742" s="5"/>
      <c r="D742" s="6"/>
      <c r="E742" s="7"/>
      <c r="F742" s="6"/>
      <c r="G742" s="8"/>
      <c r="H742" s="6"/>
      <c r="I742" s="7"/>
      <c r="J742" s="44"/>
      <c r="K742" s="46" t="str">
        <f t="shared" si="56"/>
        <v/>
      </c>
      <c r="L742" s="44"/>
      <c r="M742" s="45" t="str">
        <f t="shared" si="57"/>
        <v/>
      </c>
      <c r="N742" s="44"/>
      <c r="O742" s="46"/>
      <c r="P742" s="44"/>
      <c r="Q742" s="45"/>
      <c r="U742" s="13" t="str">
        <f t="shared" si="58"/>
        <v/>
      </c>
      <c r="V742" s="13" t="str">
        <f>IF(ISERROR(MATCH($U742,$U$11:U741,0))=TRUE,U742,"")</f>
        <v/>
      </c>
      <c r="W742" s="13" t="str">
        <f t="shared" si="60"/>
        <v/>
      </c>
      <c r="X742" s="13" t="str">
        <f t="shared" si="59"/>
        <v/>
      </c>
    </row>
    <row r="743" spans="2:24" ht="12.4" thickBot="1" x14ac:dyDescent="0.3">
      <c r="B743" s="57"/>
      <c r="C743" s="9"/>
      <c r="D743" s="10"/>
      <c r="E743" s="11"/>
      <c r="F743" s="10"/>
      <c r="G743" s="12"/>
      <c r="H743" s="10"/>
      <c r="I743" s="11"/>
      <c r="J743" s="50"/>
      <c r="K743" s="52" t="str">
        <f t="shared" si="56"/>
        <v/>
      </c>
      <c r="L743" s="50"/>
      <c r="M743" s="51" t="str">
        <f t="shared" si="57"/>
        <v/>
      </c>
      <c r="N743" s="50"/>
      <c r="O743" s="52"/>
      <c r="P743" s="50"/>
      <c r="Q743" s="51"/>
      <c r="U743" s="13" t="str">
        <f t="shared" si="58"/>
        <v/>
      </c>
      <c r="V743" s="13" t="str">
        <f>IF(ISERROR(MATCH($U743,$U$11:U742,0))=TRUE,U743,"")</f>
        <v/>
      </c>
      <c r="W743" s="13" t="str">
        <f t="shared" si="60"/>
        <v/>
      </c>
      <c r="X743" s="13" t="str">
        <f t="shared" si="59"/>
        <v/>
      </c>
    </row>
    <row r="744" spans="2:24" ht="12.4" thickTop="1" x14ac:dyDescent="0.25">
      <c r="B744" s="58"/>
      <c r="C744" s="1"/>
      <c r="D744" s="2"/>
      <c r="E744" s="3"/>
      <c r="F744" s="2"/>
      <c r="G744" s="4"/>
      <c r="H744" s="2"/>
      <c r="I744" s="3"/>
      <c r="J744" s="38"/>
      <c r="K744" s="40" t="str">
        <f t="shared" si="56"/>
        <v/>
      </c>
      <c r="L744" s="38"/>
      <c r="M744" s="39" t="str">
        <f t="shared" si="57"/>
        <v/>
      </c>
      <c r="N744" s="38"/>
      <c r="O744" s="40"/>
      <c r="P744" s="38"/>
      <c r="Q744" s="39"/>
      <c r="U744" s="13" t="str">
        <f t="shared" si="58"/>
        <v/>
      </c>
      <c r="V744" s="13" t="str">
        <f>IF(ISERROR(MATCH($U744,$U$11:U743,0))=TRUE,U744,"")</f>
        <v/>
      </c>
      <c r="W744" s="13" t="str">
        <f t="shared" si="60"/>
        <v/>
      </c>
      <c r="X744" s="13" t="str">
        <f t="shared" si="59"/>
        <v/>
      </c>
    </row>
    <row r="745" spans="2:24" ht="11.85" x14ac:dyDescent="0.25">
      <c r="B745" s="56"/>
      <c r="C745" s="5"/>
      <c r="D745" s="6"/>
      <c r="E745" s="7"/>
      <c r="F745" s="6"/>
      <c r="G745" s="8"/>
      <c r="H745" s="6"/>
      <c r="I745" s="7"/>
      <c r="J745" s="44"/>
      <c r="K745" s="46" t="str">
        <f t="shared" si="56"/>
        <v/>
      </c>
      <c r="L745" s="44"/>
      <c r="M745" s="45" t="str">
        <f t="shared" si="57"/>
        <v/>
      </c>
      <c r="N745" s="44"/>
      <c r="O745" s="46"/>
      <c r="P745" s="44"/>
      <c r="Q745" s="45"/>
      <c r="U745" s="13" t="str">
        <f t="shared" si="58"/>
        <v/>
      </c>
      <c r="V745" s="13" t="str">
        <f>IF(ISERROR(MATCH($U745,$U$11:U744,0))=TRUE,U745,"")</f>
        <v/>
      </c>
      <c r="W745" s="13" t="str">
        <f t="shared" si="60"/>
        <v/>
      </c>
      <c r="X745" s="13" t="str">
        <f t="shared" si="59"/>
        <v/>
      </c>
    </row>
    <row r="746" spans="2:24" ht="12.4" thickBot="1" x14ac:dyDescent="0.3">
      <c r="B746" s="57"/>
      <c r="C746" s="9"/>
      <c r="D746" s="10"/>
      <c r="E746" s="11"/>
      <c r="F746" s="10"/>
      <c r="G746" s="12"/>
      <c r="H746" s="10"/>
      <c r="I746" s="11"/>
      <c r="J746" s="50"/>
      <c r="K746" s="52" t="str">
        <f t="shared" si="56"/>
        <v/>
      </c>
      <c r="L746" s="50"/>
      <c r="M746" s="51" t="str">
        <f t="shared" si="57"/>
        <v/>
      </c>
      <c r="N746" s="50"/>
      <c r="O746" s="52"/>
      <c r="P746" s="50"/>
      <c r="Q746" s="51"/>
      <c r="U746" s="13" t="str">
        <f t="shared" si="58"/>
        <v/>
      </c>
      <c r="V746" s="13" t="str">
        <f>IF(ISERROR(MATCH($U746,$U$11:U745,0))=TRUE,U746,"")</f>
        <v/>
      </c>
      <c r="W746" s="13" t="str">
        <f t="shared" si="60"/>
        <v/>
      </c>
      <c r="X746" s="13" t="str">
        <f t="shared" si="59"/>
        <v/>
      </c>
    </row>
    <row r="747" spans="2:24" ht="12.4" thickTop="1" x14ac:dyDescent="0.25">
      <c r="B747" s="58"/>
      <c r="C747" s="1"/>
      <c r="D747" s="2"/>
      <c r="E747" s="3"/>
      <c r="F747" s="2"/>
      <c r="G747" s="4"/>
      <c r="H747" s="2"/>
      <c r="I747" s="3"/>
      <c r="J747" s="38"/>
      <c r="K747" s="40" t="str">
        <f t="shared" si="56"/>
        <v/>
      </c>
      <c r="L747" s="38"/>
      <c r="M747" s="39" t="str">
        <f t="shared" si="57"/>
        <v/>
      </c>
      <c r="N747" s="38"/>
      <c r="O747" s="40"/>
      <c r="P747" s="38"/>
      <c r="Q747" s="39"/>
      <c r="U747" s="13" t="str">
        <f t="shared" si="58"/>
        <v/>
      </c>
      <c r="V747" s="13" t="str">
        <f>IF(ISERROR(MATCH($U747,$U$11:U746,0))=TRUE,U747,"")</f>
        <v/>
      </c>
      <c r="W747" s="13" t="str">
        <f t="shared" si="60"/>
        <v/>
      </c>
      <c r="X747" s="13" t="str">
        <f t="shared" si="59"/>
        <v/>
      </c>
    </row>
    <row r="748" spans="2:24" ht="11.85" x14ac:dyDescent="0.25">
      <c r="B748" s="56"/>
      <c r="C748" s="5"/>
      <c r="D748" s="6"/>
      <c r="E748" s="7"/>
      <c r="F748" s="6"/>
      <c r="G748" s="8"/>
      <c r="H748" s="6"/>
      <c r="I748" s="7"/>
      <c r="J748" s="44"/>
      <c r="K748" s="46" t="str">
        <f t="shared" si="56"/>
        <v/>
      </c>
      <c r="L748" s="44"/>
      <c r="M748" s="45" t="str">
        <f t="shared" si="57"/>
        <v/>
      </c>
      <c r="N748" s="44"/>
      <c r="O748" s="46"/>
      <c r="P748" s="44"/>
      <c r="Q748" s="45"/>
      <c r="U748" s="13" t="str">
        <f t="shared" si="58"/>
        <v/>
      </c>
      <c r="V748" s="13" t="str">
        <f>IF(ISERROR(MATCH($U748,$U$11:U747,0))=TRUE,U748,"")</f>
        <v/>
      </c>
      <c r="W748" s="13" t="str">
        <f t="shared" si="60"/>
        <v/>
      </c>
      <c r="X748" s="13" t="str">
        <f t="shared" si="59"/>
        <v/>
      </c>
    </row>
    <row r="749" spans="2:24" ht="12.4" thickBot="1" x14ac:dyDescent="0.3">
      <c r="B749" s="57"/>
      <c r="C749" s="9"/>
      <c r="D749" s="10"/>
      <c r="E749" s="11"/>
      <c r="F749" s="10"/>
      <c r="G749" s="12"/>
      <c r="H749" s="10"/>
      <c r="I749" s="11"/>
      <c r="J749" s="50"/>
      <c r="K749" s="52" t="str">
        <f t="shared" si="56"/>
        <v/>
      </c>
      <c r="L749" s="50"/>
      <c r="M749" s="51" t="str">
        <f t="shared" si="57"/>
        <v/>
      </c>
      <c r="N749" s="50"/>
      <c r="O749" s="52"/>
      <c r="P749" s="50"/>
      <c r="Q749" s="51"/>
      <c r="U749" s="13" t="str">
        <f t="shared" si="58"/>
        <v/>
      </c>
      <c r="V749" s="13" t="str">
        <f>IF(ISERROR(MATCH($U749,$U$11:U748,0))=TRUE,U749,"")</f>
        <v/>
      </c>
      <c r="W749" s="13" t="str">
        <f t="shared" si="60"/>
        <v/>
      </c>
      <c r="X749" s="13" t="str">
        <f t="shared" si="59"/>
        <v/>
      </c>
    </row>
    <row r="750" spans="2:24" ht="12.4" thickTop="1" x14ac:dyDescent="0.25">
      <c r="B750" s="58"/>
      <c r="C750" s="1"/>
      <c r="D750" s="2"/>
      <c r="E750" s="3"/>
      <c r="F750" s="2"/>
      <c r="G750" s="4"/>
      <c r="H750" s="2"/>
      <c r="I750" s="3"/>
      <c r="J750" s="38"/>
      <c r="K750" s="40" t="str">
        <f t="shared" si="56"/>
        <v/>
      </c>
      <c r="L750" s="38"/>
      <c r="M750" s="39" t="str">
        <f t="shared" si="57"/>
        <v/>
      </c>
      <c r="N750" s="38"/>
      <c r="O750" s="40"/>
      <c r="P750" s="38"/>
      <c r="Q750" s="39"/>
      <c r="U750" s="13" t="str">
        <f t="shared" si="58"/>
        <v/>
      </c>
      <c r="V750" s="13" t="str">
        <f>IF(ISERROR(MATCH($U750,$U$11:U749,0))=TRUE,U750,"")</f>
        <v/>
      </c>
      <c r="W750" s="13" t="str">
        <f t="shared" si="60"/>
        <v/>
      </c>
      <c r="X750" s="13" t="str">
        <f t="shared" si="59"/>
        <v/>
      </c>
    </row>
    <row r="751" spans="2:24" ht="11.85" x14ac:dyDescent="0.25">
      <c r="B751" s="56"/>
      <c r="C751" s="5"/>
      <c r="D751" s="6"/>
      <c r="E751" s="7"/>
      <c r="F751" s="6"/>
      <c r="G751" s="8"/>
      <c r="H751" s="6"/>
      <c r="I751" s="7"/>
      <c r="J751" s="44"/>
      <c r="K751" s="46" t="str">
        <f t="shared" si="56"/>
        <v/>
      </c>
      <c r="L751" s="44"/>
      <c r="M751" s="45" t="str">
        <f t="shared" si="57"/>
        <v/>
      </c>
      <c r="N751" s="44"/>
      <c r="O751" s="46"/>
      <c r="P751" s="44"/>
      <c r="Q751" s="45"/>
      <c r="U751" s="13" t="str">
        <f t="shared" si="58"/>
        <v/>
      </c>
      <c r="V751" s="13" t="str">
        <f>IF(ISERROR(MATCH($U751,$U$11:U750,0))=TRUE,U751,"")</f>
        <v/>
      </c>
      <c r="W751" s="13" t="str">
        <f t="shared" si="60"/>
        <v/>
      </c>
      <c r="X751" s="13" t="str">
        <f t="shared" si="59"/>
        <v/>
      </c>
    </row>
    <row r="752" spans="2:24" ht="12.4" thickBot="1" x14ac:dyDescent="0.3">
      <c r="B752" s="57"/>
      <c r="C752" s="9"/>
      <c r="D752" s="10"/>
      <c r="E752" s="11"/>
      <c r="F752" s="10"/>
      <c r="G752" s="12"/>
      <c r="H752" s="10"/>
      <c r="I752" s="11"/>
      <c r="J752" s="50"/>
      <c r="K752" s="52" t="str">
        <f t="shared" si="56"/>
        <v/>
      </c>
      <c r="L752" s="50"/>
      <c r="M752" s="51" t="str">
        <f t="shared" si="57"/>
        <v/>
      </c>
      <c r="N752" s="50"/>
      <c r="O752" s="52"/>
      <c r="P752" s="50"/>
      <c r="Q752" s="51"/>
      <c r="U752" s="13" t="str">
        <f t="shared" si="58"/>
        <v/>
      </c>
      <c r="V752" s="13" t="str">
        <f>IF(ISERROR(MATCH($U752,$U$11:U751,0))=TRUE,U752,"")</f>
        <v/>
      </c>
      <c r="W752" s="13" t="str">
        <f t="shared" si="60"/>
        <v/>
      </c>
      <c r="X752" s="13" t="str">
        <f t="shared" si="59"/>
        <v/>
      </c>
    </row>
    <row r="753" spans="2:24" ht="12.4" thickTop="1" x14ac:dyDescent="0.25">
      <c r="B753" s="58"/>
      <c r="C753" s="1"/>
      <c r="D753" s="2"/>
      <c r="E753" s="3"/>
      <c r="F753" s="2"/>
      <c r="G753" s="4"/>
      <c r="H753" s="2"/>
      <c r="I753" s="3"/>
      <c r="J753" s="38"/>
      <c r="K753" s="40" t="str">
        <f t="shared" si="56"/>
        <v/>
      </c>
      <c r="L753" s="38"/>
      <c r="M753" s="39" t="str">
        <f t="shared" si="57"/>
        <v/>
      </c>
      <c r="N753" s="38"/>
      <c r="O753" s="40"/>
      <c r="P753" s="38"/>
      <c r="Q753" s="39"/>
      <c r="U753" s="13" t="str">
        <f t="shared" si="58"/>
        <v/>
      </c>
      <c r="V753" s="13" t="str">
        <f>IF(ISERROR(MATCH($U753,$U$11:U752,0))=TRUE,U753,"")</f>
        <v/>
      </c>
      <c r="W753" s="13" t="str">
        <f t="shared" si="60"/>
        <v/>
      </c>
      <c r="X753" s="13" t="str">
        <f t="shared" si="59"/>
        <v/>
      </c>
    </row>
    <row r="754" spans="2:24" ht="11.85" x14ac:dyDescent="0.25">
      <c r="B754" s="56"/>
      <c r="C754" s="5"/>
      <c r="D754" s="6"/>
      <c r="E754" s="7"/>
      <c r="F754" s="6"/>
      <c r="G754" s="8"/>
      <c r="H754" s="6"/>
      <c r="I754" s="7"/>
      <c r="J754" s="44"/>
      <c r="K754" s="46" t="str">
        <f t="shared" si="56"/>
        <v/>
      </c>
      <c r="L754" s="44"/>
      <c r="M754" s="45" t="str">
        <f t="shared" si="57"/>
        <v/>
      </c>
      <c r="N754" s="44"/>
      <c r="O754" s="46"/>
      <c r="P754" s="44"/>
      <c r="Q754" s="45"/>
      <c r="U754" s="13" t="str">
        <f t="shared" si="58"/>
        <v/>
      </c>
      <c r="V754" s="13" t="str">
        <f>IF(ISERROR(MATCH($U754,$U$11:U753,0))=TRUE,U754,"")</f>
        <v/>
      </c>
      <c r="W754" s="13" t="str">
        <f t="shared" si="60"/>
        <v/>
      </c>
      <c r="X754" s="13" t="str">
        <f t="shared" si="59"/>
        <v/>
      </c>
    </row>
    <row r="755" spans="2:24" ht="12.4" thickBot="1" x14ac:dyDescent="0.3">
      <c r="B755" s="57"/>
      <c r="C755" s="9"/>
      <c r="D755" s="10"/>
      <c r="E755" s="11"/>
      <c r="F755" s="10"/>
      <c r="G755" s="12"/>
      <c r="H755" s="10"/>
      <c r="I755" s="11"/>
      <c r="J755" s="50"/>
      <c r="K755" s="52" t="str">
        <f t="shared" si="56"/>
        <v/>
      </c>
      <c r="L755" s="50"/>
      <c r="M755" s="51" t="str">
        <f t="shared" si="57"/>
        <v/>
      </c>
      <c r="N755" s="50"/>
      <c r="O755" s="52"/>
      <c r="P755" s="50"/>
      <c r="Q755" s="51"/>
      <c r="U755" s="13" t="str">
        <f t="shared" si="58"/>
        <v/>
      </c>
      <c r="V755" s="13" t="str">
        <f>IF(ISERROR(MATCH($U755,$U$11:U754,0))=TRUE,U755,"")</f>
        <v/>
      </c>
      <c r="W755" s="13" t="str">
        <f t="shared" si="60"/>
        <v/>
      </c>
      <c r="X755" s="13" t="str">
        <f t="shared" si="59"/>
        <v/>
      </c>
    </row>
    <row r="756" spans="2:24" ht="12.4" thickTop="1" x14ac:dyDescent="0.25">
      <c r="B756" s="58"/>
      <c r="C756" s="1"/>
      <c r="D756" s="2"/>
      <c r="E756" s="3"/>
      <c r="F756" s="2"/>
      <c r="G756" s="4"/>
      <c r="H756" s="2"/>
      <c r="I756" s="3"/>
      <c r="J756" s="38"/>
      <c r="K756" s="40" t="str">
        <f t="shared" si="56"/>
        <v/>
      </c>
      <c r="L756" s="38"/>
      <c r="M756" s="39" t="str">
        <f t="shared" si="57"/>
        <v/>
      </c>
      <c r="N756" s="38"/>
      <c r="O756" s="40"/>
      <c r="P756" s="38"/>
      <c r="Q756" s="39"/>
      <c r="U756" s="13" t="str">
        <f t="shared" si="58"/>
        <v/>
      </c>
      <c r="V756" s="13" t="str">
        <f>IF(ISERROR(MATCH($U756,$U$11:U755,0))=TRUE,U756,"")</f>
        <v/>
      </c>
      <c r="W756" s="13" t="str">
        <f t="shared" si="60"/>
        <v/>
      </c>
      <c r="X756" s="13" t="str">
        <f t="shared" si="59"/>
        <v/>
      </c>
    </row>
    <row r="757" spans="2:24" ht="11.85" x14ac:dyDescent="0.25">
      <c r="B757" s="56"/>
      <c r="C757" s="5"/>
      <c r="D757" s="6"/>
      <c r="E757" s="7"/>
      <c r="F757" s="6"/>
      <c r="G757" s="8"/>
      <c r="H757" s="6"/>
      <c r="I757" s="7"/>
      <c r="J757" s="44"/>
      <c r="K757" s="46" t="str">
        <f t="shared" si="56"/>
        <v/>
      </c>
      <c r="L757" s="44"/>
      <c r="M757" s="45" t="str">
        <f t="shared" si="57"/>
        <v/>
      </c>
      <c r="N757" s="44"/>
      <c r="O757" s="46"/>
      <c r="P757" s="44"/>
      <c r="Q757" s="45"/>
      <c r="U757" s="13" t="str">
        <f t="shared" si="58"/>
        <v/>
      </c>
      <c r="V757" s="13" t="str">
        <f>IF(ISERROR(MATCH($U757,$U$11:U756,0))=TRUE,U757,"")</f>
        <v/>
      </c>
      <c r="W757" s="13" t="str">
        <f t="shared" si="60"/>
        <v/>
      </c>
      <c r="X757" s="13" t="str">
        <f t="shared" si="59"/>
        <v/>
      </c>
    </row>
    <row r="758" spans="2:24" ht="12.4" thickBot="1" x14ac:dyDescent="0.3">
      <c r="B758" s="57"/>
      <c r="C758" s="9"/>
      <c r="D758" s="10"/>
      <c r="E758" s="11"/>
      <c r="F758" s="10"/>
      <c r="G758" s="12"/>
      <c r="H758" s="10"/>
      <c r="I758" s="11"/>
      <c r="J758" s="50"/>
      <c r="K758" s="52" t="str">
        <f t="shared" si="56"/>
        <v/>
      </c>
      <c r="L758" s="50"/>
      <c r="M758" s="51" t="str">
        <f t="shared" si="57"/>
        <v/>
      </c>
      <c r="N758" s="50"/>
      <c r="O758" s="52"/>
      <c r="P758" s="50"/>
      <c r="Q758" s="51"/>
      <c r="U758" s="13" t="str">
        <f t="shared" si="58"/>
        <v/>
      </c>
      <c r="V758" s="13" t="str">
        <f>IF(ISERROR(MATCH($U758,$U$11:U757,0))=TRUE,U758,"")</f>
        <v/>
      </c>
      <c r="W758" s="13" t="str">
        <f t="shared" si="60"/>
        <v/>
      </c>
      <c r="X758" s="13" t="str">
        <f t="shared" si="59"/>
        <v/>
      </c>
    </row>
    <row r="759" spans="2:24" ht="12.4" thickTop="1" x14ac:dyDescent="0.25">
      <c r="B759" s="58"/>
      <c r="C759" s="1"/>
      <c r="D759" s="2"/>
      <c r="E759" s="3"/>
      <c r="F759" s="2"/>
      <c r="G759" s="4"/>
      <c r="H759" s="2"/>
      <c r="I759" s="3"/>
      <c r="J759" s="38"/>
      <c r="K759" s="40" t="str">
        <f t="shared" si="56"/>
        <v/>
      </c>
      <c r="L759" s="38"/>
      <c r="M759" s="39" t="str">
        <f t="shared" si="57"/>
        <v/>
      </c>
      <c r="N759" s="38"/>
      <c r="O759" s="40"/>
      <c r="P759" s="38"/>
      <c r="Q759" s="39"/>
      <c r="U759" s="13" t="str">
        <f t="shared" si="58"/>
        <v/>
      </c>
      <c r="V759" s="13" t="str">
        <f>IF(ISERROR(MATCH($U759,$U$11:U758,0))=TRUE,U759,"")</f>
        <v/>
      </c>
      <c r="W759" s="13" t="str">
        <f t="shared" si="60"/>
        <v/>
      </c>
      <c r="X759" s="13" t="str">
        <f t="shared" si="59"/>
        <v/>
      </c>
    </row>
    <row r="760" spans="2:24" ht="11.85" x14ac:dyDescent="0.25">
      <c r="B760" s="56"/>
      <c r="C760" s="5"/>
      <c r="D760" s="6"/>
      <c r="E760" s="7"/>
      <c r="F760" s="6"/>
      <c r="G760" s="8"/>
      <c r="H760" s="6"/>
      <c r="I760" s="7"/>
      <c r="J760" s="44"/>
      <c r="K760" s="46" t="str">
        <f t="shared" si="56"/>
        <v/>
      </c>
      <c r="L760" s="44"/>
      <c r="M760" s="45" t="str">
        <f t="shared" si="57"/>
        <v/>
      </c>
      <c r="N760" s="44"/>
      <c r="O760" s="46"/>
      <c r="P760" s="44"/>
      <c r="Q760" s="45"/>
      <c r="U760" s="13" t="str">
        <f t="shared" si="58"/>
        <v/>
      </c>
      <c r="V760" s="13" t="str">
        <f>IF(ISERROR(MATCH($U760,$U$11:U759,0))=TRUE,U760,"")</f>
        <v/>
      </c>
      <c r="W760" s="13" t="str">
        <f t="shared" si="60"/>
        <v/>
      </c>
      <c r="X760" s="13" t="str">
        <f t="shared" si="59"/>
        <v/>
      </c>
    </row>
    <row r="761" spans="2:24" ht="12.4" thickBot="1" x14ac:dyDescent="0.3">
      <c r="B761" s="57"/>
      <c r="C761" s="9"/>
      <c r="D761" s="10"/>
      <c r="E761" s="11"/>
      <c r="F761" s="10"/>
      <c r="G761" s="12"/>
      <c r="H761" s="10"/>
      <c r="I761" s="11"/>
      <c r="J761" s="50"/>
      <c r="K761" s="52" t="str">
        <f t="shared" si="56"/>
        <v/>
      </c>
      <c r="L761" s="50"/>
      <c r="M761" s="51" t="str">
        <f t="shared" si="57"/>
        <v/>
      </c>
      <c r="N761" s="50"/>
      <c r="O761" s="52"/>
      <c r="P761" s="50"/>
      <c r="Q761" s="51"/>
      <c r="U761" s="13" t="str">
        <f t="shared" si="58"/>
        <v/>
      </c>
      <c r="V761" s="13" t="str">
        <f>IF(ISERROR(MATCH($U761,$U$11:U760,0))=TRUE,U761,"")</f>
        <v/>
      </c>
      <c r="W761" s="13" t="str">
        <f t="shared" si="60"/>
        <v/>
      </c>
      <c r="X761" s="13" t="str">
        <f t="shared" si="59"/>
        <v/>
      </c>
    </row>
    <row r="762" spans="2:24" ht="12.4" thickTop="1" x14ac:dyDescent="0.25">
      <c r="B762" s="58"/>
      <c r="C762" s="1"/>
      <c r="D762" s="2"/>
      <c r="E762" s="3"/>
      <c r="F762" s="2"/>
      <c r="G762" s="4"/>
      <c r="H762" s="2"/>
      <c r="I762" s="3"/>
      <c r="J762" s="38"/>
      <c r="K762" s="40" t="str">
        <f t="shared" si="56"/>
        <v/>
      </c>
      <c r="L762" s="38"/>
      <c r="M762" s="39" t="str">
        <f t="shared" si="57"/>
        <v/>
      </c>
      <c r="N762" s="38"/>
      <c r="O762" s="40"/>
      <c r="P762" s="38"/>
      <c r="Q762" s="39"/>
      <c r="U762" s="13" t="str">
        <f t="shared" si="58"/>
        <v/>
      </c>
      <c r="V762" s="13" t="str">
        <f>IF(ISERROR(MATCH($U762,$U$11:U761,0))=TRUE,U762,"")</f>
        <v/>
      </c>
      <c r="W762" s="13" t="str">
        <f t="shared" si="60"/>
        <v/>
      </c>
      <c r="X762" s="13" t="str">
        <f t="shared" si="59"/>
        <v/>
      </c>
    </row>
    <row r="763" spans="2:24" ht="11.85" x14ac:dyDescent="0.25">
      <c r="B763" s="56"/>
      <c r="C763" s="5"/>
      <c r="D763" s="6"/>
      <c r="E763" s="7"/>
      <c r="F763" s="6"/>
      <c r="G763" s="8"/>
      <c r="H763" s="6"/>
      <c r="I763" s="7"/>
      <c r="J763" s="44"/>
      <c r="K763" s="46" t="str">
        <f t="shared" si="56"/>
        <v/>
      </c>
      <c r="L763" s="44"/>
      <c r="M763" s="45" t="str">
        <f t="shared" si="57"/>
        <v/>
      </c>
      <c r="N763" s="44"/>
      <c r="O763" s="46"/>
      <c r="P763" s="44"/>
      <c r="Q763" s="45"/>
      <c r="U763" s="13" t="str">
        <f t="shared" si="58"/>
        <v/>
      </c>
      <c r="V763" s="13" t="str">
        <f>IF(ISERROR(MATCH($U763,$U$11:U762,0))=TRUE,U763,"")</f>
        <v/>
      </c>
      <c r="W763" s="13" t="str">
        <f t="shared" si="60"/>
        <v/>
      </c>
      <c r="X763" s="13" t="str">
        <f t="shared" si="59"/>
        <v/>
      </c>
    </row>
    <row r="764" spans="2:24" ht="12.4" thickBot="1" x14ac:dyDescent="0.3">
      <c r="B764" s="57"/>
      <c r="C764" s="9"/>
      <c r="D764" s="10"/>
      <c r="E764" s="11"/>
      <c r="F764" s="10"/>
      <c r="G764" s="12"/>
      <c r="H764" s="10"/>
      <c r="I764" s="11"/>
      <c r="J764" s="50"/>
      <c r="K764" s="52" t="str">
        <f t="shared" si="56"/>
        <v/>
      </c>
      <c r="L764" s="50"/>
      <c r="M764" s="51" t="str">
        <f t="shared" si="57"/>
        <v/>
      </c>
      <c r="N764" s="50"/>
      <c r="O764" s="52"/>
      <c r="P764" s="50"/>
      <c r="Q764" s="51"/>
      <c r="U764" s="13" t="str">
        <f t="shared" si="58"/>
        <v/>
      </c>
      <c r="V764" s="13" t="str">
        <f>IF(ISERROR(MATCH($U764,$U$11:U763,0))=TRUE,U764,"")</f>
        <v/>
      </c>
      <c r="W764" s="13" t="str">
        <f t="shared" si="60"/>
        <v/>
      </c>
      <c r="X764" s="13" t="str">
        <f t="shared" si="59"/>
        <v/>
      </c>
    </row>
    <row r="765" spans="2:24" ht="12.4" thickTop="1" x14ac:dyDescent="0.25">
      <c r="B765" s="58"/>
      <c r="C765" s="1"/>
      <c r="D765" s="2"/>
      <c r="E765" s="3"/>
      <c r="F765" s="2"/>
      <c r="G765" s="4"/>
      <c r="H765" s="2"/>
      <c r="I765" s="3"/>
      <c r="J765" s="38"/>
      <c r="K765" s="40" t="str">
        <f t="shared" si="56"/>
        <v/>
      </c>
      <c r="L765" s="38"/>
      <c r="M765" s="39" t="str">
        <f t="shared" si="57"/>
        <v/>
      </c>
      <c r="N765" s="38"/>
      <c r="O765" s="40"/>
      <c r="P765" s="38"/>
      <c r="Q765" s="39"/>
      <c r="U765" s="13" t="str">
        <f t="shared" si="58"/>
        <v/>
      </c>
      <c r="V765" s="13" t="str">
        <f>IF(ISERROR(MATCH($U765,$U$11:U764,0))=TRUE,U765,"")</f>
        <v/>
      </c>
      <c r="W765" s="13" t="str">
        <f t="shared" si="60"/>
        <v/>
      </c>
      <c r="X765" s="13" t="str">
        <f t="shared" si="59"/>
        <v/>
      </c>
    </row>
    <row r="766" spans="2:24" ht="11.85" x14ac:dyDescent="0.25">
      <c r="B766" s="56"/>
      <c r="C766" s="5"/>
      <c r="D766" s="6"/>
      <c r="E766" s="7"/>
      <c r="F766" s="6"/>
      <c r="G766" s="8"/>
      <c r="H766" s="6"/>
      <c r="I766" s="7"/>
      <c r="J766" s="44"/>
      <c r="K766" s="46" t="str">
        <f t="shared" si="56"/>
        <v/>
      </c>
      <c r="L766" s="44"/>
      <c r="M766" s="45" t="str">
        <f t="shared" si="57"/>
        <v/>
      </c>
      <c r="N766" s="44"/>
      <c r="O766" s="46"/>
      <c r="P766" s="44"/>
      <c r="Q766" s="45"/>
      <c r="U766" s="13" t="str">
        <f t="shared" si="58"/>
        <v/>
      </c>
      <c r="V766" s="13" t="str">
        <f>IF(ISERROR(MATCH($U766,$U$11:U765,0))=TRUE,U766,"")</f>
        <v/>
      </c>
      <c r="W766" s="13" t="str">
        <f t="shared" si="60"/>
        <v/>
      </c>
      <c r="X766" s="13" t="str">
        <f t="shared" si="59"/>
        <v/>
      </c>
    </row>
    <row r="767" spans="2:24" ht="12.4" thickBot="1" x14ac:dyDescent="0.3">
      <c r="B767" s="57"/>
      <c r="C767" s="9"/>
      <c r="D767" s="10"/>
      <c r="E767" s="11"/>
      <c r="F767" s="10"/>
      <c r="G767" s="12"/>
      <c r="H767" s="10"/>
      <c r="I767" s="11"/>
      <c r="J767" s="50"/>
      <c r="K767" s="52" t="str">
        <f t="shared" si="56"/>
        <v/>
      </c>
      <c r="L767" s="50"/>
      <c r="M767" s="51" t="str">
        <f t="shared" si="57"/>
        <v/>
      </c>
      <c r="N767" s="50"/>
      <c r="O767" s="52"/>
      <c r="P767" s="50"/>
      <c r="Q767" s="51"/>
      <c r="U767" s="13" t="str">
        <f t="shared" si="58"/>
        <v/>
      </c>
      <c r="V767" s="13" t="str">
        <f>IF(ISERROR(MATCH($U767,$U$11:U766,0))=TRUE,U767,"")</f>
        <v/>
      </c>
      <c r="W767" s="13" t="str">
        <f t="shared" si="60"/>
        <v/>
      </c>
      <c r="X767" s="13" t="str">
        <f t="shared" si="59"/>
        <v/>
      </c>
    </row>
    <row r="768" spans="2:24" ht="12.4" thickTop="1" x14ac:dyDescent="0.25">
      <c r="B768" s="58"/>
      <c r="C768" s="1"/>
      <c r="D768" s="2"/>
      <c r="E768" s="3"/>
      <c r="F768" s="2"/>
      <c r="G768" s="4"/>
      <c r="H768" s="2"/>
      <c r="I768" s="3"/>
      <c r="J768" s="38"/>
      <c r="K768" s="40" t="str">
        <f t="shared" si="56"/>
        <v/>
      </c>
      <c r="L768" s="38"/>
      <c r="M768" s="39" t="str">
        <f t="shared" si="57"/>
        <v/>
      </c>
      <c r="N768" s="38"/>
      <c r="O768" s="40"/>
      <c r="P768" s="38"/>
      <c r="Q768" s="39"/>
      <c r="U768" s="13" t="str">
        <f t="shared" si="58"/>
        <v/>
      </c>
      <c r="V768" s="13" t="str">
        <f>IF(ISERROR(MATCH($U768,$U$11:U767,0))=TRUE,U768,"")</f>
        <v/>
      </c>
      <c r="W768" s="13" t="str">
        <f t="shared" si="60"/>
        <v/>
      </c>
      <c r="X768" s="13" t="str">
        <f t="shared" si="59"/>
        <v/>
      </c>
    </row>
    <row r="769" spans="2:24" ht="11.85" x14ac:dyDescent="0.25">
      <c r="B769" s="56"/>
      <c r="C769" s="5"/>
      <c r="D769" s="6"/>
      <c r="E769" s="7"/>
      <c r="F769" s="6"/>
      <c r="G769" s="8"/>
      <c r="H769" s="6"/>
      <c r="I769" s="7"/>
      <c r="J769" s="44"/>
      <c r="K769" s="46" t="str">
        <f t="shared" si="56"/>
        <v/>
      </c>
      <c r="L769" s="44"/>
      <c r="M769" s="45" t="str">
        <f t="shared" si="57"/>
        <v/>
      </c>
      <c r="N769" s="44"/>
      <c r="O769" s="46"/>
      <c r="P769" s="44"/>
      <c r="Q769" s="45"/>
      <c r="U769" s="13" t="str">
        <f t="shared" si="58"/>
        <v/>
      </c>
      <c r="V769" s="13" t="str">
        <f>IF(ISERROR(MATCH($U769,$U$11:U768,0))=TRUE,U769,"")</f>
        <v/>
      </c>
      <c r="W769" s="13" t="str">
        <f t="shared" si="60"/>
        <v/>
      </c>
      <c r="X769" s="13" t="str">
        <f t="shared" si="59"/>
        <v/>
      </c>
    </row>
    <row r="770" spans="2:24" ht="12.4" thickBot="1" x14ac:dyDescent="0.3">
      <c r="B770" s="57"/>
      <c r="C770" s="9"/>
      <c r="D770" s="10"/>
      <c r="E770" s="11"/>
      <c r="F770" s="10"/>
      <c r="G770" s="12"/>
      <c r="H770" s="10"/>
      <c r="I770" s="11"/>
      <c r="J770" s="50"/>
      <c r="K770" s="52" t="str">
        <f t="shared" si="56"/>
        <v/>
      </c>
      <c r="L770" s="50"/>
      <c r="M770" s="51" t="str">
        <f t="shared" si="57"/>
        <v/>
      </c>
      <c r="N770" s="50"/>
      <c r="O770" s="52"/>
      <c r="P770" s="50"/>
      <c r="Q770" s="51"/>
      <c r="U770" s="13" t="str">
        <f t="shared" si="58"/>
        <v/>
      </c>
      <c r="V770" s="13" t="str">
        <f>IF(ISERROR(MATCH($U770,$U$11:U769,0))=TRUE,U770,"")</f>
        <v/>
      </c>
      <c r="W770" s="13" t="str">
        <f t="shared" si="60"/>
        <v/>
      </c>
      <c r="X770" s="13" t="str">
        <f t="shared" si="59"/>
        <v/>
      </c>
    </row>
    <row r="771" spans="2:24" ht="12.4" thickTop="1" x14ac:dyDescent="0.25">
      <c r="B771" s="58"/>
      <c r="C771" s="1"/>
      <c r="D771" s="2"/>
      <c r="E771" s="3"/>
      <c r="F771" s="2"/>
      <c r="G771" s="4"/>
      <c r="H771" s="2"/>
      <c r="I771" s="3"/>
      <c r="J771" s="38"/>
      <c r="K771" s="40" t="str">
        <f t="shared" si="56"/>
        <v/>
      </c>
      <c r="L771" s="38"/>
      <c r="M771" s="39" t="str">
        <f t="shared" si="57"/>
        <v/>
      </c>
      <c r="N771" s="38"/>
      <c r="O771" s="40"/>
      <c r="P771" s="38"/>
      <c r="Q771" s="39"/>
      <c r="U771" s="13" t="str">
        <f t="shared" si="58"/>
        <v/>
      </c>
      <c r="V771" s="13" t="str">
        <f>IF(ISERROR(MATCH($U771,$U$11:U770,0))=TRUE,U771,"")</f>
        <v/>
      </c>
      <c r="W771" s="13" t="str">
        <f t="shared" si="60"/>
        <v/>
      </c>
      <c r="X771" s="13" t="str">
        <f t="shared" si="59"/>
        <v/>
      </c>
    </row>
    <row r="772" spans="2:24" ht="11.85" x14ac:dyDescent="0.25">
      <c r="B772" s="56"/>
      <c r="C772" s="5"/>
      <c r="D772" s="6"/>
      <c r="E772" s="7"/>
      <c r="F772" s="6"/>
      <c r="G772" s="8"/>
      <c r="H772" s="6"/>
      <c r="I772" s="7"/>
      <c r="J772" s="44"/>
      <c r="K772" s="46" t="str">
        <f t="shared" si="56"/>
        <v/>
      </c>
      <c r="L772" s="44"/>
      <c r="M772" s="45" t="str">
        <f t="shared" si="57"/>
        <v/>
      </c>
      <c r="N772" s="44"/>
      <c r="O772" s="46"/>
      <c r="P772" s="44"/>
      <c r="Q772" s="45"/>
      <c r="U772" s="13" t="str">
        <f t="shared" si="58"/>
        <v/>
      </c>
      <c r="V772" s="13" t="str">
        <f>IF(ISERROR(MATCH($U772,$U$11:U771,0))=TRUE,U772,"")</f>
        <v/>
      </c>
      <c r="W772" s="13" t="str">
        <f t="shared" si="60"/>
        <v/>
      </c>
      <c r="X772" s="13" t="str">
        <f t="shared" si="59"/>
        <v/>
      </c>
    </row>
    <row r="773" spans="2:24" ht="12.4" thickBot="1" x14ac:dyDescent="0.3">
      <c r="B773" s="57"/>
      <c r="C773" s="9"/>
      <c r="D773" s="10"/>
      <c r="E773" s="11"/>
      <c r="F773" s="10"/>
      <c r="G773" s="12"/>
      <c r="H773" s="10"/>
      <c r="I773" s="11"/>
      <c r="J773" s="50"/>
      <c r="K773" s="52" t="str">
        <f t="shared" si="56"/>
        <v/>
      </c>
      <c r="L773" s="50"/>
      <c r="M773" s="51" t="str">
        <f t="shared" si="57"/>
        <v/>
      </c>
      <c r="N773" s="50"/>
      <c r="O773" s="52"/>
      <c r="P773" s="50"/>
      <c r="Q773" s="51"/>
      <c r="U773" s="13" t="str">
        <f t="shared" si="58"/>
        <v/>
      </c>
      <c r="V773" s="13" t="str">
        <f>IF(ISERROR(MATCH($U773,$U$11:U772,0))=TRUE,U773,"")</f>
        <v/>
      </c>
      <c r="W773" s="13" t="str">
        <f t="shared" si="60"/>
        <v/>
      </c>
      <c r="X773" s="13" t="str">
        <f t="shared" si="59"/>
        <v/>
      </c>
    </row>
    <row r="774" spans="2:24" ht="12.4" thickTop="1" x14ac:dyDescent="0.25">
      <c r="B774" s="58"/>
      <c r="C774" s="1"/>
      <c r="D774" s="2"/>
      <c r="E774" s="3"/>
      <c r="F774" s="2"/>
      <c r="G774" s="4"/>
      <c r="H774" s="2"/>
      <c r="I774" s="3"/>
      <c r="J774" s="38"/>
      <c r="K774" s="40" t="str">
        <f t="shared" si="56"/>
        <v/>
      </c>
      <c r="L774" s="38"/>
      <c r="M774" s="39" t="str">
        <f t="shared" si="57"/>
        <v/>
      </c>
      <c r="N774" s="38"/>
      <c r="O774" s="40"/>
      <c r="P774" s="38"/>
      <c r="Q774" s="39"/>
      <c r="U774" s="13" t="str">
        <f t="shared" si="58"/>
        <v/>
      </c>
      <c r="V774" s="13" t="str">
        <f>IF(ISERROR(MATCH($U774,$U$11:U773,0))=TRUE,U774,"")</f>
        <v/>
      </c>
      <c r="W774" s="13" t="str">
        <f t="shared" si="60"/>
        <v/>
      </c>
      <c r="X774" s="13" t="str">
        <f t="shared" si="59"/>
        <v/>
      </c>
    </row>
    <row r="775" spans="2:24" ht="11.85" x14ac:dyDescent="0.25">
      <c r="B775" s="56"/>
      <c r="C775" s="5"/>
      <c r="D775" s="6"/>
      <c r="E775" s="7"/>
      <c r="F775" s="6"/>
      <c r="G775" s="8"/>
      <c r="H775" s="6"/>
      <c r="I775" s="7"/>
      <c r="J775" s="44"/>
      <c r="K775" s="46" t="str">
        <f t="shared" si="56"/>
        <v/>
      </c>
      <c r="L775" s="44"/>
      <c r="M775" s="45" t="str">
        <f t="shared" si="57"/>
        <v/>
      </c>
      <c r="N775" s="44"/>
      <c r="O775" s="46"/>
      <c r="P775" s="44"/>
      <c r="Q775" s="45"/>
      <c r="U775" s="13" t="str">
        <f t="shared" si="58"/>
        <v/>
      </c>
      <c r="V775" s="13" t="str">
        <f>IF(ISERROR(MATCH($U775,$U$11:U774,0))=TRUE,U775,"")</f>
        <v/>
      </c>
      <c r="W775" s="13" t="str">
        <f t="shared" si="60"/>
        <v/>
      </c>
      <c r="X775" s="13" t="str">
        <f t="shared" si="59"/>
        <v/>
      </c>
    </row>
    <row r="776" spans="2:24" ht="12.4" thickBot="1" x14ac:dyDescent="0.3">
      <c r="B776" s="57"/>
      <c r="C776" s="9"/>
      <c r="D776" s="10"/>
      <c r="E776" s="11"/>
      <c r="F776" s="10"/>
      <c r="G776" s="12"/>
      <c r="H776" s="10"/>
      <c r="I776" s="11"/>
      <c r="J776" s="50"/>
      <c r="K776" s="52" t="str">
        <f t="shared" si="56"/>
        <v/>
      </c>
      <c r="L776" s="50"/>
      <c r="M776" s="51" t="str">
        <f t="shared" si="57"/>
        <v/>
      </c>
      <c r="N776" s="50"/>
      <c r="O776" s="52"/>
      <c r="P776" s="50"/>
      <c r="Q776" s="51"/>
      <c r="U776" s="13" t="str">
        <f t="shared" si="58"/>
        <v/>
      </c>
      <c r="V776" s="13" t="str">
        <f>IF(ISERROR(MATCH($U776,$U$11:U775,0))=TRUE,U776,"")</f>
        <v/>
      </c>
      <c r="W776" s="13" t="str">
        <f t="shared" si="60"/>
        <v/>
      </c>
      <c r="X776" s="13" t="str">
        <f t="shared" si="59"/>
        <v/>
      </c>
    </row>
    <row r="777" spans="2:24" ht="12.4" thickTop="1" x14ac:dyDescent="0.25">
      <c r="B777" s="58"/>
      <c r="C777" s="1"/>
      <c r="D777" s="2"/>
      <c r="E777" s="3"/>
      <c r="F777" s="2"/>
      <c r="G777" s="4"/>
      <c r="H777" s="2"/>
      <c r="I777" s="3"/>
      <c r="J777" s="38"/>
      <c r="K777" s="40" t="str">
        <f t="shared" si="56"/>
        <v/>
      </c>
      <c r="L777" s="38"/>
      <c r="M777" s="39" t="str">
        <f t="shared" si="57"/>
        <v/>
      </c>
      <c r="N777" s="38"/>
      <c r="O777" s="40"/>
      <c r="P777" s="38"/>
      <c r="Q777" s="39"/>
      <c r="U777" s="13" t="str">
        <f t="shared" si="58"/>
        <v/>
      </c>
      <c r="V777" s="13" t="str">
        <f>IF(ISERROR(MATCH($U777,$U$11:U776,0))=TRUE,U777,"")</f>
        <v/>
      </c>
      <c r="W777" s="13" t="str">
        <f t="shared" si="60"/>
        <v/>
      </c>
      <c r="X777" s="13" t="str">
        <f t="shared" si="59"/>
        <v/>
      </c>
    </row>
    <row r="778" spans="2:24" ht="11.85" x14ac:dyDescent="0.25">
      <c r="B778" s="56"/>
      <c r="C778" s="5"/>
      <c r="D778" s="6"/>
      <c r="E778" s="7"/>
      <c r="F778" s="6"/>
      <c r="G778" s="8"/>
      <c r="H778" s="6"/>
      <c r="I778" s="7"/>
      <c r="J778" s="44"/>
      <c r="K778" s="46" t="str">
        <f t="shared" si="56"/>
        <v/>
      </c>
      <c r="L778" s="44"/>
      <c r="M778" s="45" t="str">
        <f t="shared" si="57"/>
        <v/>
      </c>
      <c r="N778" s="44"/>
      <c r="O778" s="46"/>
      <c r="P778" s="44"/>
      <c r="Q778" s="45"/>
      <c r="U778" s="13" t="str">
        <f t="shared" si="58"/>
        <v/>
      </c>
      <c r="V778" s="13" t="str">
        <f>IF(ISERROR(MATCH($U778,$U$11:U777,0))=TRUE,U778,"")</f>
        <v/>
      </c>
      <c r="W778" s="13" t="str">
        <f t="shared" si="60"/>
        <v/>
      </c>
      <c r="X778" s="13" t="str">
        <f t="shared" si="59"/>
        <v/>
      </c>
    </row>
    <row r="779" spans="2:24" ht="12.4" thickBot="1" x14ac:dyDescent="0.3">
      <c r="B779" s="57"/>
      <c r="C779" s="9"/>
      <c r="D779" s="10"/>
      <c r="E779" s="11"/>
      <c r="F779" s="10"/>
      <c r="G779" s="12"/>
      <c r="H779" s="10"/>
      <c r="I779" s="11"/>
      <c r="J779" s="50"/>
      <c r="K779" s="52" t="str">
        <f t="shared" si="56"/>
        <v/>
      </c>
      <c r="L779" s="50"/>
      <c r="M779" s="51" t="str">
        <f t="shared" si="57"/>
        <v/>
      </c>
      <c r="N779" s="50"/>
      <c r="O779" s="52"/>
      <c r="P779" s="50"/>
      <c r="Q779" s="51"/>
      <c r="U779" s="13" t="str">
        <f t="shared" si="58"/>
        <v/>
      </c>
      <c r="V779" s="13" t="str">
        <f>IF(ISERROR(MATCH($U779,$U$11:U778,0))=TRUE,U779,"")</f>
        <v/>
      </c>
      <c r="W779" s="13" t="str">
        <f t="shared" si="60"/>
        <v/>
      </c>
      <c r="X779" s="13" t="str">
        <f t="shared" si="59"/>
        <v/>
      </c>
    </row>
    <row r="780" spans="2:24" ht="12.4" thickTop="1" x14ac:dyDescent="0.25">
      <c r="B780" s="58"/>
      <c r="C780" s="1"/>
      <c r="D780" s="2"/>
      <c r="E780" s="3"/>
      <c r="F780" s="2"/>
      <c r="G780" s="4"/>
      <c r="H780" s="2"/>
      <c r="I780" s="3"/>
      <c r="J780" s="38"/>
      <c r="K780" s="40" t="str">
        <f t="shared" si="56"/>
        <v/>
      </c>
      <c r="L780" s="38"/>
      <c r="M780" s="39" t="str">
        <f t="shared" si="57"/>
        <v/>
      </c>
      <c r="N780" s="38"/>
      <c r="O780" s="40"/>
      <c r="P780" s="38"/>
      <c r="Q780" s="39"/>
      <c r="U780" s="13" t="str">
        <f t="shared" si="58"/>
        <v/>
      </c>
      <c r="V780" s="13" t="str">
        <f>IF(ISERROR(MATCH($U780,$U$11:U779,0))=TRUE,U780,"")</f>
        <v/>
      </c>
      <c r="W780" s="13" t="str">
        <f t="shared" si="60"/>
        <v/>
      </c>
      <c r="X780" s="13" t="str">
        <f t="shared" si="59"/>
        <v/>
      </c>
    </row>
    <row r="781" spans="2:24" ht="11.85" x14ac:dyDescent="0.25">
      <c r="B781" s="56"/>
      <c r="C781" s="5"/>
      <c r="D781" s="6"/>
      <c r="E781" s="7"/>
      <c r="F781" s="6"/>
      <c r="G781" s="8"/>
      <c r="H781" s="6"/>
      <c r="I781" s="7"/>
      <c r="J781" s="44"/>
      <c r="K781" s="46" t="str">
        <f t="shared" ref="K781:K844" si="61">IF(C781="","",100)</f>
        <v/>
      </c>
      <c r="L781" s="44"/>
      <c r="M781" s="45" t="str">
        <f t="shared" ref="M781:M844" si="62">IF(C781="","",100)</f>
        <v/>
      </c>
      <c r="N781" s="44"/>
      <c r="O781" s="46"/>
      <c r="P781" s="44"/>
      <c r="Q781" s="45"/>
      <c r="U781" s="13" t="str">
        <f t="shared" ref="U781:U844" si="63">IF(OR(C781="",D781=""),"",INDEX($Z$12:$Z$63,MATCH($D781,$AA$12:$AA$63,0),0)&amp;" "&amp;D781&amp;" "&amp;C781)</f>
        <v/>
      </c>
      <c r="V781" s="13" t="str">
        <f>IF(ISERROR(MATCH($U781,$U$11:U780,0))=TRUE,U781,"")</f>
        <v/>
      </c>
      <c r="W781" s="13" t="str">
        <f t="shared" si="60"/>
        <v/>
      </c>
      <c r="X781" s="13" t="str">
        <f t="shared" ref="X781:X844" si="64">IF(V781="","",COUNTIF($V$11:$V$553,"&gt;"&amp;V781)+1)</f>
        <v/>
      </c>
    </row>
    <row r="782" spans="2:24" ht="12.4" thickBot="1" x14ac:dyDescent="0.3">
      <c r="B782" s="57"/>
      <c r="C782" s="9"/>
      <c r="D782" s="10"/>
      <c r="E782" s="11"/>
      <c r="F782" s="10"/>
      <c r="G782" s="12"/>
      <c r="H782" s="10"/>
      <c r="I782" s="11"/>
      <c r="J782" s="50"/>
      <c r="K782" s="52" t="str">
        <f t="shared" si="61"/>
        <v/>
      </c>
      <c r="L782" s="50"/>
      <c r="M782" s="51" t="str">
        <f t="shared" si="62"/>
        <v/>
      </c>
      <c r="N782" s="50"/>
      <c r="O782" s="52"/>
      <c r="P782" s="50"/>
      <c r="Q782" s="51"/>
      <c r="U782" s="13" t="str">
        <f t="shared" si="63"/>
        <v/>
      </c>
      <c r="V782" s="13" t="str">
        <f>IF(ISERROR(MATCH($U782,$U$11:U781,0))=TRUE,U782,"")</f>
        <v/>
      </c>
      <c r="W782" s="13" t="str">
        <f t="shared" ref="W782:W845" si="65">IF(V782="","",RANK(X782,$X$12:$X$850,0))</f>
        <v/>
      </c>
      <c r="X782" s="13" t="str">
        <f t="shared" si="64"/>
        <v/>
      </c>
    </row>
    <row r="783" spans="2:24" ht="12.4" thickTop="1" x14ac:dyDescent="0.25">
      <c r="B783" s="58"/>
      <c r="C783" s="1"/>
      <c r="D783" s="2"/>
      <c r="E783" s="3"/>
      <c r="F783" s="2"/>
      <c r="G783" s="4"/>
      <c r="H783" s="2"/>
      <c r="I783" s="3"/>
      <c r="J783" s="38"/>
      <c r="K783" s="40" t="str">
        <f t="shared" si="61"/>
        <v/>
      </c>
      <c r="L783" s="38"/>
      <c r="M783" s="39" t="str">
        <f t="shared" si="62"/>
        <v/>
      </c>
      <c r="N783" s="38"/>
      <c r="O783" s="40"/>
      <c r="P783" s="38"/>
      <c r="Q783" s="39"/>
      <c r="U783" s="13" t="str">
        <f t="shared" si="63"/>
        <v/>
      </c>
      <c r="V783" s="13" t="str">
        <f>IF(ISERROR(MATCH($U783,$U$11:U782,0))=TRUE,U783,"")</f>
        <v/>
      </c>
      <c r="W783" s="13" t="str">
        <f t="shared" si="65"/>
        <v/>
      </c>
      <c r="X783" s="13" t="str">
        <f t="shared" si="64"/>
        <v/>
      </c>
    </row>
    <row r="784" spans="2:24" ht="11.85" x14ac:dyDescent="0.25">
      <c r="B784" s="56"/>
      <c r="C784" s="5"/>
      <c r="D784" s="6"/>
      <c r="E784" s="7"/>
      <c r="F784" s="6"/>
      <c r="G784" s="8"/>
      <c r="H784" s="6"/>
      <c r="I784" s="7"/>
      <c r="J784" s="44"/>
      <c r="K784" s="46" t="str">
        <f t="shared" si="61"/>
        <v/>
      </c>
      <c r="L784" s="44"/>
      <c r="M784" s="45" t="str">
        <f t="shared" si="62"/>
        <v/>
      </c>
      <c r="N784" s="44"/>
      <c r="O784" s="46"/>
      <c r="P784" s="44"/>
      <c r="Q784" s="45"/>
      <c r="U784" s="13" t="str">
        <f t="shared" si="63"/>
        <v/>
      </c>
      <c r="V784" s="13" t="str">
        <f>IF(ISERROR(MATCH($U784,$U$11:U783,0))=TRUE,U784,"")</f>
        <v/>
      </c>
      <c r="W784" s="13" t="str">
        <f t="shared" si="65"/>
        <v/>
      </c>
      <c r="X784" s="13" t="str">
        <f t="shared" si="64"/>
        <v/>
      </c>
    </row>
    <row r="785" spans="2:24" ht="12.4" thickBot="1" x14ac:dyDescent="0.3">
      <c r="B785" s="57"/>
      <c r="C785" s="9"/>
      <c r="D785" s="10"/>
      <c r="E785" s="11"/>
      <c r="F785" s="10"/>
      <c r="G785" s="12"/>
      <c r="H785" s="10"/>
      <c r="I785" s="11"/>
      <c r="J785" s="50"/>
      <c r="K785" s="52" t="str">
        <f t="shared" si="61"/>
        <v/>
      </c>
      <c r="L785" s="50"/>
      <c r="M785" s="51" t="str">
        <f t="shared" si="62"/>
        <v/>
      </c>
      <c r="N785" s="50"/>
      <c r="O785" s="52"/>
      <c r="P785" s="50"/>
      <c r="Q785" s="51"/>
      <c r="U785" s="13" t="str">
        <f t="shared" si="63"/>
        <v/>
      </c>
      <c r="V785" s="13" t="str">
        <f>IF(ISERROR(MATCH($U785,$U$11:U784,0))=TRUE,U785,"")</f>
        <v/>
      </c>
      <c r="W785" s="13" t="str">
        <f t="shared" si="65"/>
        <v/>
      </c>
      <c r="X785" s="13" t="str">
        <f t="shared" si="64"/>
        <v/>
      </c>
    </row>
    <row r="786" spans="2:24" ht="12.4" thickTop="1" x14ac:dyDescent="0.25">
      <c r="B786" s="58"/>
      <c r="C786" s="1"/>
      <c r="D786" s="2"/>
      <c r="E786" s="3"/>
      <c r="F786" s="2"/>
      <c r="G786" s="4"/>
      <c r="H786" s="2"/>
      <c r="I786" s="3"/>
      <c r="J786" s="38"/>
      <c r="K786" s="40" t="str">
        <f t="shared" si="61"/>
        <v/>
      </c>
      <c r="L786" s="38"/>
      <c r="M786" s="39" t="str">
        <f t="shared" si="62"/>
        <v/>
      </c>
      <c r="N786" s="38"/>
      <c r="O786" s="40"/>
      <c r="P786" s="38"/>
      <c r="Q786" s="39"/>
      <c r="U786" s="13" t="str">
        <f t="shared" si="63"/>
        <v/>
      </c>
      <c r="V786" s="13" t="str">
        <f>IF(ISERROR(MATCH($U786,$U$11:U785,0))=TRUE,U786,"")</f>
        <v/>
      </c>
      <c r="W786" s="13" t="str">
        <f t="shared" si="65"/>
        <v/>
      </c>
      <c r="X786" s="13" t="str">
        <f t="shared" si="64"/>
        <v/>
      </c>
    </row>
    <row r="787" spans="2:24" ht="11.85" x14ac:dyDescent="0.25">
      <c r="B787" s="56"/>
      <c r="C787" s="5"/>
      <c r="D787" s="6"/>
      <c r="E787" s="7"/>
      <c r="F787" s="6"/>
      <c r="G787" s="8"/>
      <c r="H787" s="6"/>
      <c r="I787" s="7"/>
      <c r="J787" s="44"/>
      <c r="K787" s="46" t="str">
        <f t="shared" si="61"/>
        <v/>
      </c>
      <c r="L787" s="44"/>
      <c r="M787" s="45" t="str">
        <f t="shared" si="62"/>
        <v/>
      </c>
      <c r="N787" s="44"/>
      <c r="O787" s="46"/>
      <c r="P787" s="44"/>
      <c r="Q787" s="45"/>
      <c r="U787" s="13" t="str">
        <f t="shared" si="63"/>
        <v/>
      </c>
      <c r="V787" s="13" t="str">
        <f>IF(ISERROR(MATCH($U787,$U$11:U786,0))=TRUE,U787,"")</f>
        <v/>
      </c>
      <c r="W787" s="13" t="str">
        <f t="shared" si="65"/>
        <v/>
      </c>
      <c r="X787" s="13" t="str">
        <f t="shared" si="64"/>
        <v/>
      </c>
    </row>
    <row r="788" spans="2:24" ht="12.4" thickBot="1" x14ac:dyDescent="0.3">
      <c r="B788" s="57"/>
      <c r="C788" s="9"/>
      <c r="D788" s="10"/>
      <c r="E788" s="11"/>
      <c r="F788" s="10"/>
      <c r="G788" s="12"/>
      <c r="H788" s="10"/>
      <c r="I788" s="11"/>
      <c r="J788" s="50"/>
      <c r="K788" s="52" t="str">
        <f t="shared" si="61"/>
        <v/>
      </c>
      <c r="L788" s="50"/>
      <c r="M788" s="51" t="str">
        <f t="shared" si="62"/>
        <v/>
      </c>
      <c r="N788" s="50"/>
      <c r="O788" s="52"/>
      <c r="P788" s="50"/>
      <c r="Q788" s="51"/>
      <c r="U788" s="13" t="str">
        <f t="shared" si="63"/>
        <v/>
      </c>
      <c r="V788" s="13" t="str">
        <f>IF(ISERROR(MATCH($U788,$U$11:U787,0))=TRUE,U788,"")</f>
        <v/>
      </c>
      <c r="W788" s="13" t="str">
        <f t="shared" si="65"/>
        <v/>
      </c>
      <c r="X788" s="13" t="str">
        <f t="shared" si="64"/>
        <v/>
      </c>
    </row>
    <row r="789" spans="2:24" ht="12.4" thickTop="1" x14ac:dyDescent="0.25">
      <c r="B789" s="58"/>
      <c r="C789" s="1"/>
      <c r="D789" s="2"/>
      <c r="E789" s="3"/>
      <c r="F789" s="2"/>
      <c r="G789" s="4"/>
      <c r="H789" s="2"/>
      <c r="I789" s="3"/>
      <c r="J789" s="38"/>
      <c r="K789" s="40" t="str">
        <f t="shared" si="61"/>
        <v/>
      </c>
      <c r="L789" s="38"/>
      <c r="M789" s="39" t="str">
        <f t="shared" si="62"/>
        <v/>
      </c>
      <c r="N789" s="38"/>
      <c r="O789" s="40"/>
      <c r="P789" s="38"/>
      <c r="Q789" s="39"/>
      <c r="U789" s="13" t="str">
        <f t="shared" si="63"/>
        <v/>
      </c>
      <c r="V789" s="13" t="str">
        <f>IF(ISERROR(MATCH($U789,$U$11:U788,0))=TRUE,U789,"")</f>
        <v/>
      </c>
      <c r="W789" s="13" t="str">
        <f t="shared" si="65"/>
        <v/>
      </c>
      <c r="X789" s="13" t="str">
        <f t="shared" si="64"/>
        <v/>
      </c>
    </row>
    <row r="790" spans="2:24" ht="11.85" x14ac:dyDescent="0.25">
      <c r="B790" s="56"/>
      <c r="C790" s="5"/>
      <c r="D790" s="6"/>
      <c r="E790" s="7"/>
      <c r="F790" s="6"/>
      <c r="G790" s="8"/>
      <c r="H790" s="6"/>
      <c r="I790" s="7"/>
      <c r="J790" s="44"/>
      <c r="K790" s="46" t="str">
        <f t="shared" si="61"/>
        <v/>
      </c>
      <c r="L790" s="44"/>
      <c r="M790" s="45" t="str">
        <f t="shared" si="62"/>
        <v/>
      </c>
      <c r="N790" s="44"/>
      <c r="O790" s="46"/>
      <c r="P790" s="44"/>
      <c r="Q790" s="45"/>
      <c r="U790" s="13" t="str">
        <f t="shared" si="63"/>
        <v/>
      </c>
      <c r="V790" s="13" t="str">
        <f>IF(ISERROR(MATCH($U790,$U$11:U789,0))=TRUE,U790,"")</f>
        <v/>
      </c>
      <c r="W790" s="13" t="str">
        <f t="shared" si="65"/>
        <v/>
      </c>
      <c r="X790" s="13" t="str">
        <f t="shared" si="64"/>
        <v/>
      </c>
    </row>
    <row r="791" spans="2:24" ht="12.4" thickBot="1" x14ac:dyDescent="0.3">
      <c r="B791" s="57"/>
      <c r="C791" s="9"/>
      <c r="D791" s="10"/>
      <c r="E791" s="11"/>
      <c r="F791" s="10"/>
      <c r="G791" s="12"/>
      <c r="H791" s="10"/>
      <c r="I791" s="11"/>
      <c r="J791" s="50"/>
      <c r="K791" s="52" t="str">
        <f t="shared" si="61"/>
        <v/>
      </c>
      <c r="L791" s="50"/>
      <c r="M791" s="51" t="str">
        <f t="shared" si="62"/>
        <v/>
      </c>
      <c r="N791" s="50"/>
      <c r="O791" s="52"/>
      <c r="P791" s="50"/>
      <c r="Q791" s="51"/>
      <c r="U791" s="13" t="str">
        <f t="shared" si="63"/>
        <v/>
      </c>
      <c r="V791" s="13" t="str">
        <f>IF(ISERROR(MATCH($U791,$U$11:U790,0))=TRUE,U791,"")</f>
        <v/>
      </c>
      <c r="W791" s="13" t="str">
        <f t="shared" si="65"/>
        <v/>
      </c>
      <c r="X791" s="13" t="str">
        <f t="shared" si="64"/>
        <v/>
      </c>
    </row>
    <row r="792" spans="2:24" ht="12.4" thickTop="1" x14ac:dyDescent="0.25">
      <c r="B792" s="58"/>
      <c r="C792" s="1"/>
      <c r="D792" s="2"/>
      <c r="E792" s="3"/>
      <c r="F792" s="2"/>
      <c r="G792" s="4"/>
      <c r="H792" s="2"/>
      <c r="I792" s="3"/>
      <c r="J792" s="38"/>
      <c r="K792" s="40" t="str">
        <f t="shared" si="61"/>
        <v/>
      </c>
      <c r="L792" s="38"/>
      <c r="M792" s="39" t="str">
        <f t="shared" si="62"/>
        <v/>
      </c>
      <c r="N792" s="38"/>
      <c r="O792" s="40"/>
      <c r="P792" s="38"/>
      <c r="Q792" s="39"/>
      <c r="U792" s="13" t="str">
        <f t="shared" si="63"/>
        <v/>
      </c>
      <c r="V792" s="13" t="str">
        <f>IF(ISERROR(MATCH($U792,$U$11:U791,0))=TRUE,U792,"")</f>
        <v/>
      </c>
      <c r="W792" s="13" t="str">
        <f t="shared" si="65"/>
        <v/>
      </c>
      <c r="X792" s="13" t="str">
        <f t="shared" si="64"/>
        <v/>
      </c>
    </row>
    <row r="793" spans="2:24" ht="11.85" x14ac:dyDescent="0.25">
      <c r="B793" s="56"/>
      <c r="C793" s="5"/>
      <c r="D793" s="6"/>
      <c r="E793" s="7"/>
      <c r="F793" s="6"/>
      <c r="G793" s="8"/>
      <c r="H793" s="6"/>
      <c r="I793" s="7"/>
      <c r="J793" s="44"/>
      <c r="K793" s="46" t="str">
        <f t="shared" si="61"/>
        <v/>
      </c>
      <c r="L793" s="44"/>
      <c r="M793" s="45" t="str">
        <f t="shared" si="62"/>
        <v/>
      </c>
      <c r="N793" s="44"/>
      <c r="O793" s="46"/>
      <c r="P793" s="44"/>
      <c r="Q793" s="45"/>
      <c r="U793" s="13" t="str">
        <f t="shared" si="63"/>
        <v/>
      </c>
      <c r="V793" s="13" t="str">
        <f>IF(ISERROR(MATCH($U793,$U$11:U792,0))=TRUE,U793,"")</f>
        <v/>
      </c>
      <c r="W793" s="13" t="str">
        <f t="shared" si="65"/>
        <v/>
      </c>
      <c r="X793" s="13" t="str">
        <f t="shared" si="64"/>
        <v/>
      </c>
    </row>
    <row r="794" spans="2:24" ht="12.4" thickBot="1" x14ac:dyDescent="0.3">
      <c r="B794" s="57"/>
      <c r="C794" s="9"/>
      <c r="D794" s="10"/>
      <c r="E794" s="11"/>
      <c r="F794" s="10"/>
      <c r="G794" s="12"/>
      <c r="H794" s="10"/>
      <c r="I794" s="11"/>
      <c r="J794" s="50"/>
      <c r="K794" s="52" t="str">
        <f t="shared" si="61"/>
        <v/>
      </c>
      <c r="L794" s="50"/>
      <c r="M794" s="51" t="str">
        <f t="shared" si="62"/>
        <v/>
      </c>
      <c r="N794" s="50"/>
      <c r="O794" s="52"/>
      <c r="P794" s="50"/>
      <c r="Q794" s="51"/>
      <c r="U794" s="13" t="str">
        <f t="shared" si="63"/>
        <v/>
      </c>
      <c r="V794" s="13" t="str">
        <f>IF(ISERROR(MATCH($U794,$U$11:U793,0))=TRUE,U794,"")</f>
        <v/>
      </c>
      <c r="W794" s="13" t="str">
        <f t="shared" si="65"/>
        <v/>
      </c>
      <c r="X794" s="13" t="str">
        <f t="shared" si="64"/>
        <v/>
      </c>
    </row>
    <row r="795" spans="2:24" ht="12.4" thickTop="1" x14ac:dyDescent="0.25">
      <c r="B795" s="58"/>
      <c r="C795" s="1"/>
      <c r="D795" s="2"/>
      <c r="E795" s="3"/>
      <c r="F795" s="2"/>
      <c r="G795" s="4"/>
      <c r="H795" s="2"/>
      <c r="I795" s="3"/>
      <c r="J795" s="38"/>
      <c r="K795" s="40" t="str">
        <f t="shared" si="61"/>
        <v/>
      </c>
      <c r="L795" s="38"/>
      <c r="M795" s="39" t="str">
        <f t="shared" si="62"/>
        <v/>
      </c>
      <c r="N795" s="38"/>
      <c r="O795" s="40"/>
      <c r="P795" s="38"/>
      <c r="Q795" s="39"/>
      <c r="U795" s="13" t="str">
        <f t="shared" si="63"/>
        <v/>
      </c>
      <c r="V795" s="13" t="str">
        <f>IF(ISERROR(MATCH($U795,$U$11:U794,0))=TRUE,U795,"")</f>
        <v/>
      </c>
      <c r="W795" s="13" t="str">
        <f t="shared" si="65"/>
        <v/>
      </c>
      <c r="X795" s="13" t="str">
        <f t="shared" si="64"/>
        <v/>
      </c>
    </row>
    <row r="796" spans="2:24" ht="11.85" x14ac:dyDescent="0.25">
      <c r="B796" s="56"/>
      <c r="C796" s="5"/>
      <c r="D796" s="6"/>
      <c r="E796" s="7"/>
      <c r="F796" s="6"/>
      <c r="G796" s="8"/>
      <c r="H796" s="6"/>
      <c r="I796" s="7"/>
      <c r="J796" s="44"/>
      <c r="K796" s="46" t="str">
        <f t="shared" si="61"/>
        <v/>
      </c>
      <c r="L796" s="44"/>
      <c r="M796" s="45" t="str">
        <f t="shared" si="62"/>
        <v/>
      </c>
      <c r="N796" s="44"/>
      <c r="O796" s="46"/>
      <c r="P796" s="44"/>
      <c r="Q796" s="45"/>
      <c r="U796" s="13" t="str">
        <f t="shared" si="63"/>
        <v/>
      </c>
      <c r="V796" s="13" t="str">
        <f>IF(ISERROR(MATCH($U796,$U$11:U795,0))=TRUE,U796,"")</f>
        <v/>
      </c>
      <c r="W796" s="13" t="str">
        <f t="shared" si="65"/>
        <v/>
      </c>
      <c r="X796" s="13" t="str">
        <f t="shared" si="64"/>
        <v/>
      </c>
    </row>
    <row r="797" spans="2:24" ht="12.4" thickBot="1" x14ac:dyDescent="0.3">
      <c r="B797" s="57"/>
      <c r="C797" s="9"/>
      <c r="D797" s="10"/>
      <c r="E797" s="11"/>
      <c r="F797" s="10"/>
      <c r="G797" s="12"/>
      <c r="H797" s="10"/>
      <c r="I797" s="11"/>
      <c r="J797" s="50"/>
      <c r="K797" s="52" t="str">
        <f t="shared" si="61"/>
        <v/>
      </c>
      <c r="L797" s="50"/>
      <c r="M797" s="51" t="str">
        <f t="shared" si="62"/>
        <v/>
      </c>
      <c r="N797" s="50"/>
      <c r="O797" s="52"/>
      <c r="P797" s="50"/>
      <c r="Q797" s="51"/>
      <c r="U797" s="13" t="str">
        <f t="shared" si="63"/>
        <v/>
      </c>
      <c r="V797" s="13" t="str">
        <f>IF(ISERROR(MATCH($U797,$U$11:U796,0))=TRUE,U797,"")</f>
        <v/>
      </c>
      <c r="W797" s="13" t="str">
        <f t="shared" si="65"/>
        <v/>
      </c>
      <c r="X797" s="13" t="str">
        <f t="shared" si="64"/>
        <v/>
      </c>
    </row>
    <row r="798" spans="2:24" ht="12.4" thickTop="1" x14ac:dyDescent="0.25">
      <c r="B798" s="58"/>
      <c r="C798" s="1"/>
      <c r="D798" s="2"/>
      <c r="E798" s="3"/>
      <c r="F798" s="2"/>
      <c r="G798" s="4"/>
      <c r="H798" s="2"/>
      <c r="I798" s="3"/>
      <c r="J798" s="38"/>
      <c r="K798" s="40" t="str">
        <f t="shared" si="61"/>
        <v/>
      </c>
      <c r="L798" s="38"/>
      <c r="M798" s="39" t="str">
        <f t="shared" si="62"/>
        <v/>
      </c>
      <c r="N798" s="38"/>
      <c r="O798" s="40"/>
      <c r="P798" s="38"/>
      <c r="Q798" s="39"/>
      <c r="U798" s="13" t="str">
        <f t="shared" si="63"/>
        <v/>
      </c>
      <c r="V798" s="13" t="str">
        <f>IF(ISERROR(MATCH($U798,$U$11:U797,0))=TRUE,U798,"")</f>
        <v/>
      </c>
      <c r="W798" s="13" t="str">
        <f t="shared" si="65"/>
        <v/>
      </c>
      <c r="X798" s="13" t="str">
        <f t="shared" si="64"/>
        <v/>
      </c>
    </row>
    <row r="799" spans="2:24" ht="11.85" x14ac:dyDescent="0.25">
      <c r="B799" s="56"/>
      <c r="C799" s="5"/>
      <c r="D799" s="6"/>
      <c r="E799" s="7"/>
      <c r="F799" s="6"/>
      <c r="G799" s="8"/>
      <c r="H799" s="6"/>
      <c r="I799" s="7"/>
      <c r="J799" s="44"/>
      <c r="K799" s="46" t="str">
        <f t="shared" si="61"/>
        <v/>
      </c>
      <c r="L799" s="44"/>
      <c r="M799" s="45" t="str">
        <f t="shared" si="62"/>
        <v/>
      </c>
      <c r="N799" s="44"/>
      <c r="O799" s="46"/>
      <c r="P799" s="44"/>
      <c r="Q799" s="45"/>
      <c r="U799" s="13" t="str">
        <f t="shared" si="63"/>
        <v/>
      </c>
      <c r="V799" s="13" t="str">
        <f>IF(ISERROR(MATCH($U799,$U$11:U798,0))=TRUE,U799,"")</f>
        <v/>
      </c>
      <c r="W799" s="13" t="str">
        <f t="shared" si="65"/>
        <v/>
      </c>
      <c r="X799" s="13" t="str">
        <f t="shared" si="64"/>
        <v/>
      </c>
    </row>
    <row r="800" spans="2:24" ht="12.4" thickBot="1" x14ac:dyDescent="0.3">
      <c r="B800" s="57"/>
      <c r="C800" s="9"/>
      <c r="D800" s="10"/>
      <c r="E800" s="11"/>
      <c r="F800" s="10"/>
      <c r="G800" s="12"/>
      <c r="H800" s="10"/>
      <c r="I800" s="11"/>
      <c r="J800" s="50"/>
      <c r="K800" s="52" t="str">
        <f t="shared" si="61"/>
        <v/>
      </c>
      <c r="L800" s="50"/>
      <c r="M800" s="51" t="str">
        <f t="shared" si="62"/>
        <v/>
      </c>
      <c r="N800" s="50"/>
      <c r="O800" s="52"/>
      <c r="P800" s="50"/>
      <c r="Q800" s="51"/>
      <c r="U800" s="13" t="str">
        <f t="shared" si="63"/>
        <v/>
      </c>
      <c r="V800" s="13" t="str">
        <f>IF(ISERROR(MATCH($U800,$U$11:U799,0))=TRUE,U800,"")</f>
        <v/>
      </c>
      <c r="W800" s="13" t="str">
        <f t="shared" si="65"/>
        <v/>
      </c>
      <c r="X800" s="13" t="str">
        <f t="shared" si="64"/>
        <v/>
      </c>
    </row>
    <row r="801" spans="2:24" ht="12.4" thickTop="1" x14ac:dyDescent="0.25">
      <c r="B801" s="58"/>
      <c r="C801" s="1"/>
      <c r="D801" s="2"/>
      <c r="E801" s="3"/>
      <c r="F801" s="2"/>
      <c r="G801" s="4"/>
      <c r="H801" s="2"/>
      <c r="I801" s="3"/>
      <c r="J801" s="38"/>
      <c r="K801" s="40" t="str">
        <f t="shared" si="61"/>
        <v/>
      </c>
      <c r="L801" s="38"/>
      <c r="M801" s="39" t="str">
        <f t="shared" si="62"/>
        <v/>
      </c>
      <c r="N801" s="38"/>
      <c r="O801" s="40"/>
      <c r="P801" s="38"/>
      <c r="Q801" s="39"/>
      <c r="U801" s="13" t="str">
        <f t="shared" si="63"/>
        <v/>
      </c>
      <c r="V801" s="13" t="str">
        <f>IF(ISERROR(MATCH($U801,$U$11:U800,0))=TRUE,U801,"")</f>
        <v/>
      </c>
      <c r="W801" s="13" t="str">
        <f t="shared" si="65"/>
        <v/>
      </c>
      <c r="X801" s="13" t="str">
        <f t="shared" si="64"/>
        <v/>
      </c>
    </row>
    <row r="802" spans="2:24" ht="11.85" x14ac:dyDescent="0.25">
      <c r="B802" s="56"/>
      <c r="C802" s="5"/>
      <c r="D802" s="6"/>
      <c r="E802" s="7"/>
      <c r="F802" s="6"/>
      <c r="G802" s="8"/>
      <c r="H802" s="6"/>
      <c r="I802" s="7"/>
      <c r="J802" s="44"/>
      <c r="K802" s="46" t="str">
        <f t="shared" si="61"/>
        <v/>
      </c>
      <c r="L802" s="44"/>
      <c r="M802" s="45" t="str">
        <f t="shared" si="62"/>
        <v/>
      </c>
      <c r="N802" s="44"/>
      <c r="O802" s="46"/>
      <c r="P802" s="44"/>
      <c r="Q802" s="45"/>
      <c r="U802" s="13" t="str">
        <f t="shared" si="63"/>
        <v/>
      </c>
      <c r="V802" s="13" t="str">
        <f>IF(ISERROR(MATCH($U802,$U$11:U801,0))=TRUE,U802,"")</f>
        <v/>
      </c>
      <c r="W802" s="13" t="str">
        <f t="shared" si="65"/>
        <v/>
      </c>
      <c r="X802" s="13" t="str">
        <f t="shared" si="64"/>
        <v/>
      </c>
    </row>
    <row r="803" spans="2:24" ht="12.4" thickBot="1" x14ac:dyDescent="0.3">
      <c r="B803" s="57"/>
      <c r="C803" s="9"/>
      <c r="D803" s="10"/>
      <c r="E803" s="11"/>
      <c r="F803" s="10"/>
      <c r="G803" s="12"/>
      <c r="H803" s="10"/>
      <c r="I803" s="11"/>
      <c r="J803" s="50"/>
      <c r="K803" s="52" t="str">
        <f t="shared" si="61"/>
        <v/>
      </c>
      <c r="L803" s="50"/>
      <c r="M803" s="51" t="str">
        <f t="shared" si="62"/>
        <v/>
      </c>
      <c r="N803" s="50"/>
      <c r="O803" s="52"/>
      <c r="P803" s="50"/>
      <c r="Q803" s="51"/>
      <c r="U803" s="13" t="str">
        <f t="shared" si="63"/>
        <v/>
      </c>
      <c r="V803" s="13" t="str">
        <f>IF(ISERROR(MATCH($U803,$U$11:U802,0))=TRUE,U803,"")</f>
        <v/>
      </c>
      <c r="W803" s="13" t="str">
        <f t="shared" si="65"/>
        <v/>
      </c>
      <c r="X803" s="13" t="str">
        <f t="shared" si="64"/>
        <v/>
      </c>
    </row>
    <row r="804" spans="2:24" ht="12.4" thickTop="1" x14ac:dyDescent="0.25">
      <c r="B804" s="58"/>
      <c r="C804" s="1"/>
      <c r="D804" s="2"/>
      <c r="E804" s="3"/>
      <c r="F804" s="2"/>
      <c r="G804" s="4"/>
      <c r="H804" s="2"/>
      <c r="I804" s="3"/>
      <c r="J804" s="38"/>
      <c r="K804" s="40" t="str">
        <f t="shared" si="61"/>
        <v/>
      </c>
      <c r="L804" s="38"/>
      <c r="M804" s="39" t="str">
        <f t="shared" si="62"/>
        <v/>
      </c>
      <c r="N804" s="38"/>
      <c r="O804" s="40"/>
      <c r="P804" s="38"/>
      <c r="Q804" s="39"/>
      <c r="U804" s="13" t="str">
        <f t="shared" si="63"/>
        <v/>
      </c>
      <c r="V804" s="13" t="str">
        <f>IF(ISERROR(MATCH($U804,$U$11:U803,0))=TRUE,U804,"")</f>
        <v/>
      </c>
      <c r="W804" s="13" t="str">
        <f t="shared" si="65"/>
        <v/>
      </c>
      <c r="X804" s="13" t="str">
        <f t="shared" si="64"/>
        <v/>
      </c>
    </row>
    <row r="805" spans="2:24" ht="11.85" x14ac:dyDescent="0.25">
      <c r="B805" s="56"/>
      <c r="C805" s="5"/>
      <c r="D805" s="6"/>
      <c r="E805" s="7"/>
      <c r="F805" s="6"/>
      <c r="G805" s="8"/>
      <c r="H805" s="6"/>
      <c r="I805" s="7"/>
      <c r="J805" s="44"/>
      <c r="K805" s="46" t="str">
        <f t="shared" si="61"/>
        <v/>
      </c>
      <c r="L805" s="44"/>
      <c r="M805" s="45" t="str">
        <f t="shared" si="62"/>
        <v/>
      </c>
      <c r="N805" s="44"/>
      <c r="O805" s="46"/>
      <c r="P805" s="44"/>
      <c r="Q805" s="45"/>
      <c r="U805" s="13" t="str">
        <f t="shared" si="63"/>
        <v/>
      </c>
      <c r="V805" s="13" t="str">
        <f>IF(ISERROR(MATCH($U805,$U$11:U804,0))=TRUE,U805,"")</f>
        <v/>
      </c>
      <c r="W805" s="13" t="str">
        <f t="shared" si="65"/>
        <v/>
      </c>
      <c r="X805" s="13" t="str">
        <f t="shared" si="64"/>
        <v/>
      </c>
    </row>
    <row r="806" spans="2:24" ht="12.4" thickBot="1" x14ac:dyDescent="0.3">
      <c r="B806" s="57"/>
      <c r="C806" s="9"/>
      <c r="D806" s="10"/>
      <c r="E806" s="11"/>
      <c r="F806" s="10"/>
      <c r="G806" s="12"/>
      <c r="H806" s="10"/>
      <c r="I806" s="11"/>
      <c r="J806" s="50"/>
      <c r="K806" s="52" t="str">
        <f t="shared" si="61"/>
        <v/>
      </c>
      <c r="L806" s="50"/>
      <c r="M806" s="51" t="str">
        <f t="shared" si="62"/>
        <v/>
      </c>
      <c r="N806" s="50"/>
      <c r="O806" s="52"/>
      <c r="P806" s="50"/>
      <c r="Q806" s="51"/>
      <c r="U806" s="13" t="str">
        <f t="shared" si="63"/>
        <v/>
      </c>
      <c r="V806" s="13" t="str">
        <f>IF(ISERROR(MATCH($U806,$U$11:U805,0))=TRUE,U806,"")</f>
        <v/>
      </c>
      <c r="W806" s="13" t="str">
        <f t="shared" si="65"/>
        <v/>
      </c>
      <c r="X806" s="13" t="str">
        <f t="shared" si="64"/>
        <v/>
      </c>
    </row>
    <row r="807" spans="2:24" ht="12.4" thickTop="1" x14ac:dyDescent="0.25">
      <c r="B807" s="58"/>
      <c r="C807" s="1"/>
      <c r="D807" s="2"/>
      <c r="E807" s="3"/>
      <c r="F807" s="2"/>
      <c r="G807" s="4"/>
      <c r="H807" s="2"/>
      <c r="I807" s="3"/>
      <c r="J807" s="38"/>
      <c r="K807" s="40" t="str">
        <f t="shared" si="61"/>
        <v/>
      </c>
      <c r="L807" s="38"/>
      <c r="M807" s="39" t="str">
        <f t="shared" si="62"/>
        <v/>
      </c>
      <c r="N807" s="38"/>
      <c r="O807" s="40"/>
      <c r="P807" s="38"/>
      <c r="Q807" s="39"/>
      <c r="U807" s="13" t="str">
        <f t="shared" si="63"/>
        <v/>
      </c>
      <c r="V807" s="13" t="str">
        <f>IF(ISERROR(MATCH($U807,$U$11:U806,0))=TRUE,U807,"")</f>
        <v/>
      </c>
      <c r="W807" s="13" t="str">
        <f t="shared" si="65"/>
        <v/>
      </c>
      <c r="X807" s="13" t="str">
        <f t="shared" si="64"/>
        <v/>
      </c>
    </row>
    <row r="808" spans="2:24" ht="11.85" x14ac:dyDescent="0.25">
      <c r="B808" s="56"/>
      <c r="C808" s="5"/>
      <c r="D808" s="6"/>
      <c r="E808" s="7"/>
      <c r="F808" s="6"/>
      <c r="G808" s="8"/>
      <c r="H808" s="6"/>
      <c r="I808" s="7"/>
      <c r="J808" s="44"/>
      <c r="K808" s="46" t="str">
        <f t="shared" si="61"/>
        <v/>
      </c>
      <c r="L808" s="44"/>
      <c r="M808" s="45" t="str">
        <f t="shared" si="62"/>
        <v/>
      </c>
      <c r="N808" s="44"/>
      <c r="O808" s="46"/>
      <c r="P808" s="44"/>
      <c r="Q808" s="45"/>
      <c r="U808" s="13" t="str">
        <f t="shared" si="63"/>
        <v/>
      </c>
      <c r="V808" s="13" t="str">
        <f>IF(ISERROR(MATCH($U808,$U$11:U807,0))=TRUE,U808,"")</f>
        <v/>
      </c>
      <c r="W808" s="13" t="str">
        <f t="shared" si="65"/>
        <v/>
      </c>
      <c r="X808" s="13" t="str">
        <f t="shared" si="64"/>
        <v/>
      </c>
    </row>
    <row r="809" spans="2:24" ht="12.4" thickBot="1" x14ac:dyDescent="0.3">
      <c r="B809" s="57"/>
      <c r="C809" s="9"/>
      <c r="D809" s="10"/>
      <c r="E809" s="11"/>
      <c r="F809" s="10"/>
      <c r="G809" s="12"/>
      <c r="H809" s="10"/>
      <c r="I809" s="11"/>
      <c r="J809" s="50"/>
      <c r="K809" s="52" t="str">
        <f t="shared" si="61"/>
        <v/>
      </c>
      <c r="L809" s="50"/>
      <c r="M809" s="51" t="str">
        <f t="shared" si="62"/>
        <v/>
      </c>
      <c r="N809" s="50"/>
      <c r="O809" s="52"/>
      <c r="P809" s="50"/>
      <c r="Q809" s="51"/>
      <c r="U809" s="13" t="str">
        <f t="shared" si="63"/>
        <v/>
      </c>
      <c r="V809" s="13" t="str">
        <f>IF(ISERROR(MATCH($U809,$U$11:U808,0))=TRUE,U809,"")</f>
        <v/>
      </c>
      <c r="W809" s="13" t="str">
        <f t="shared" si="65"/>
        <v/>
      </c>
      <c r="X809" s="13" t="str">
        <f t="shared" si="64"/>
        <v/>
      </c>
    </row>
    <row r="810" spans="2:24" ht="12.4" thickTop="1" x14ac:dyDescent="0.25">
      <c r="B810" s="58"/>
      <c r="C810" s="1"/>
      <c r="D810" s="2"/>
      <c r="E810" s="3"/>
      <c r="F810" s="2"/>
      <c r="G810" s="4"/>
      <c r="H810" s="2"/>
      <c r="I810" s="3"/>
      <c r="J810" s="38"/>
      <c r="K810" s="40" t="str">
        <f t="shared" si="61"/>
        <v/>
      </c>
      <c r="L810" s="38"/>
      <c r="M810" s="39" t="str">
        <f t="shared" si="62"/>
        <v/>
      </c>
      <c r="N810" s="38"/>
      <c r="O810" s="40"/>
      <c r="P810" s="38"/>
      <c r="Q810" s="39"/>
      <c r="U810" s="13" t="str">
        <f t="shared" si="63"/>
        <v/>
      </c>
      <c r="V810" s="13" t="str">
        <f>IF(ISERROR(MATCH($U810,$U$11:U809,0))=TRUE,U810,"")</f>
        <v/>
      </c>
      <c r="W810" s="13" t="str">
        <f t="shared" si="65"/>
        <v/>
      </c>
      <c r="X810" s="13" t="str">
        <f t="shared" si="64"/>
        <v/>
      </c>
    </row>
    <row r="811" spans="2:24" ht="11.85" x14ac:dyDescent="0.25">
      <c r="B811" s="56"/>
      <c r="C811" s="5"/>
      <c r="D811" s="6"/>
      <c r="E811" s="7"/>
      <c r="F811" s="6"/>
      <c r="G811" s="8"/>
      <c r="H811" s="6"/>
      <c r="I811" s="7"/>
      <c r="J811" s="44"/>
      <c r="K811" s="46" t="str">
        <f t="shared" si="61"/>
        <v/>
      </c>
      <c r="L811" s="44"/>
      <c r="M811" s="45" t="str">
        <f t="shared" si="62"/>
        <v/>
      </c>
      <c r="N811" s="44"/>
      <c r="O811" s="46"/>
      <c r="P811" s="44"/>
      <c r="Q811" s="45"/>
      <c r="U811" s="13" t="str">
        <f t="shared" si="63"/>
        <v/>
      </c>
      <c r="V811" s="13" t="str">
        <f>IF(ISERROR(MATCH($U811,$U$11:U810,0))=TRUE,U811,"")</f>
        <v/>
      </c>
      <c r="W811" s="13" t="str">
        <f t="shared" si="65"/>
        <v/>
      </c>
      <c r="X811" s="13" t="str">
        <f t="shared" si="64"/>
        <v/>
      </c>
    </row>
    <row r="812" spans="2:24" ht="12.4" thickBot="1" x14ac:dyDescent="0.3">
      <c r="B812" s="57"/>
      <c r="C812" s="9"/>
      <c r="D812" s="10"/>
      <c r="E812" s="11"/>
      <c r="F812" s="10"/>
      <c r="G812" s="12"/>
      <c r="H812" s="10"/>
      <c r="I812" s="11"/>
      <c r="J812" s="50"/>
      <c r="K812" s="52" t="str">
        <f t="shared" si="61"/>
        <v/>
      </c>
      <c r="L812" s="50"/>
      <c r="M812" s="51" t="str">
        <f t="shared" si="62"/>
        <v/>
      </c>
      <c r="N812" s="50"/>
      <c r="O812" s="52"/>
      <c r="P812" s="50"/>
      <c r="Q812" s="51"/>
      <c r="U812" s="13" t="str">
        <f t="shared" si="63"/>
        <v/>
      </c>
      <c r="V812" s="13" t="str">
        <f>IF(ISERROR(MATCH($U812,$U$11:U811,0))=TRUE,U812,"")</f>
        <v/>
      </c>
      <c r="W812" s="13" t="str">
        <f t="shared" si="65"/>
        <v/>
      </c>
      <c r="X812" s="13" t="str">
        <f t="shared" si="64"/>
        <v/>
      </c>
    </row>
    <row r="813" spans="2:24" ht="12.4" thickTop="1" x14ac:dyDescent="0.25">
      <c r="B813" s="58"/>
      <c r="C813" s="1"/>
      <c r="D813" s="2"/>
      <c r="E813" s="3"/>
      <c r="F813" s="2"/>
      <c r="G813" s="4"/>
      <c r="H813" s="2"/>
      <c r="I813" s="3"/>
      <c r="J813" s="38"/>
      <c r="K813" s="40" t="str">
        <f t="shared" si="61"/>
        <v/>
      </c>
      <c r="L813" s="38"/>
      <c r="M813" s="39" t="str">
        <f t="shared" si="62"/>
        <v/>
      </c>
      <c r="N813" s="38"/>
      <c r="O813" s="40"/>
      <c r="P813" s="38"/>
      <c r="Q813" s="39"/>
      <c r="U813" s="13" t="str">
        <f t="shared" si="63"/>
        <v/>
      </c>
      <c r="V813" s="13" t="str">
        <f>IF(ISERROR(MATCH($U813,$U$11:U812,0))=TRUE,U813,"")</f>
        <v/>
      </c>
      <c r="W813" s="13" t="str">
        <f t="shared" si="65"/>
        <v/>
      </c>
      <c r="X813" s="13" t="str">
        <f t="shared" si="64"/>
        <v/>
      </c>
    </row>
    <row r="814" spans="2:24" ht="11.85" x14ac:dyDescent="0.25">
      <c r="B814" s="56"/>
      <c r="C814" s="5"/>
      <c r="D814" s="6"/>
      <c r="E814" s="7"/>
      <c r="F814" s="6"/>
      <c r="G814" s="8"/>
      <c r="H814" s="6"/>
      <c r="I814" s="7"/>
      <c r="J814" s="44"/>
      <c r="K814" s="46" t="str">
        <f t="shared" si="61"/>
        <v/>
      </c>
      <c r="L814" s="44"/>
      <c r="M814" s="45" t="str">
        <f t="shared" si="62"/>
        <v/>
      </c>
      <c r="N814" s="44"/>
      <c r="O814" s="46"/>
      <c r="P814" s="44"/>
      <c r="Q814" s="45"/>
      <c r="U814" s="13" t="str">
        <f t="shared" si="63"/>
        <v/>
      </c>
      <c r="V814" s="13" t="str">
        <f>IF(ISERROR(MATCH($U814,$U$11:U813,0))=TRUE,U814,"")</f>
        <v/>
      </c>
      <c r="W814" s="13" t="str">
        <f t="shared" si="65"/>
        <v/>
      </c>
      <c r="X814" s="13" t="str">
        <f t="shared" si="64"/>
        <v/>
      </c>
    </row>
    <row r="815" spans="2:24" ht="12.4" thickBot="1" x14ac:dyDescent="0.3">
      <c r="B815" s="57"/>
      <c r="C815" s="9"/>
      <c r="D815" s="10"/>
      <c r="E815" s="11"/>
      <c r="F815" s="10"/>
      <c r="G815" s="12"/>
      <c r="H815" s="10"/>
      <c r="I815" s="11"/>
      <c r="J815" s="50"/>
      <c r="K815" s="52" t="str">
        <f t="shared" si="61"/>
        <v/>
      </c>
      <c r="L815" s="50"/>
      <c r="M815" s="51" t="str">
        <f t="shared" si="62"/>
        <v/>
      </c>
      <c r="N815" s="50"/>
      <c r="O815" s="52"/>
      <c r="P815" s="50"/>
      <c r="Q815" s="51"/>
      <c r="U815" s="13" t="str">
        <f t="shared" si="63"/>
        <v/>
      </c>
      <c r="V815" s="13" t="str">
        <f>IF(ISERROR(MATCH($U815,$U$11:U814,0))=TRUE,U815,"")</f>
        <v/>
      </c>
      <c r="W815" s="13" t="str">
        <f t="shared" si="65"/>
        <v/>
      </c>
      <c r="X815" s="13" t="str">
        <f t="shared" si="64"/>
        <v/>
      </c>
    </row>
    <row r="816" spans="2:24" ht="12.4" thickTop="1" x14ac:dyDescent="0.25">
      <c r="B816" s="58"/>
      <c r="C816" s="1"/>
      <c r="D816" s="2"/>
      <c r="E816" s="3"/>
      <c r="F816" s="2"/>
      <c r="G816" s="4"/>
      <c r="H816" s="2"/>
      <c r="I816" s="3"/>
      <c r="J816" s="38"/>
      <c r="K816" s="40" t="str">
        <f t="shared" si="61"/>
        <v/>
      </c>
      <c r="L816" s="38"/>
      <c r="M816" s="39" t="str">
        <f t="shared" si="62"/>
        <v/>
      </c>
      <c r="N816" s="38"/>
      <c r="O816" s="40"/>
      <c r="P816" s="38"/>
      <c r="Q816" s="39"/>
      <c r="U816" s="13" t="str">
        <f t="shared" si="63"/>
        <v/>
      </c>
      <c r="V816" s="13" t="str">
        <f>IF(ISERROR(MATCH($U816,$U$11:U815,0))=TRUE,U816,"")</f>
        <v/>
      </c>
      <c r="W816" s="13" t="str">
        <f t="shared" si="65"/>
        <v/>
      </c>
      <c r="X816" s="13" t="str">
        <f t="shared" si="64"/>
        <v/>
      </c>
    </row>
    <row r="817" spans="2:24" ht="11.85" x14ac:dyDescent="0.25">
      <c r="B817" s="56"/>
      <c r="C817" s="5"/>
      <c r="D817" s="6"/>
      <c r="E817" s="7"/>
      <c r="F817" s="6"/>
      <c r="G817" s="8"/>
      <c r="H817" s="6"/>
      <c r="I817" s="7"/>
      <c r="J817" s="44"/>
      <c r="K817" s="46" t="str">
        <f t="shared" si="61"/>
        <v/>
      </c>
      <c r="L817" s="44"/>
      <c r="M817" s="45" t="str">
        <f t="shared" si="62"/>
        <v/>
      </c>
      <c r="N817" s="44"/>
      <c r="O817" s="46"/>
      <c r="P817" s="44"/>
      <c r="Q817" s="45"/>
      <c r="U817" s="13" t="str">
        <f t="shared" si="63"/>
        <v/>
      </c>
      <c r="V817" s="13" t="str">
        <f>IF(ISERROR(MATCH($U817,$U$11:U816,0))=TRUE,U817,"")</f>
        <v/>
      </c>
      <c r="W817" s="13" t="str">
        <f t="shared" si="65"/>
        <v/>
      </c>
      <c r="X817" s="13" t="str">
        <f t="shared" si="64"/>
        <v/>
      </c>
    </row>
    <row r="818" spans="2:24" ht="12.4" thickBot="1" x14ac:dyDescent="0.3">
      <c r="B818" s="57"/>
      <c r="C818" s="9"/>
      <c r="D818" s="10"/>
      <c r="E818" s="11"/>
      <c r="F818" s="10"/>
      <c r="G818" s="12"/>
      <c r="H818" s="10"/>
      <c r="I818" s="11"/>
      <c r="J818" s="50"/>
      <c r="K818" s="52" t="str">
        <f t="shared" si="61"/>
        <v/>
      </c>
      <c r="L818" s="50"/>
      <c r="M818" s="51" t="str">
        <f t="shared" si="62"/>
        <v/>
      </c>
      <c r="N818" s="50"/>
      <c r="O818" s="52"/>
      <c r="P818" s="50"/>
      <c r="Q818" s="51"/>
      <c r="U818" s="13" t="str">
        <f t="shared" si="63"/>
        <v/>
      </c>
      <c r="V818" s="13" t="str">
        <f>IF(ISERROR(MATCH($U818,$U$11:U817,0))=TRUE,U818,"")</f>
        <v/>
      </c>
      <c r="W818" s="13" t="str">
        <f t="shared" si="65"/>
        <v/>
      </c>
      <c r="X818" s="13" t="str">
        <f t="shared" si="64"/>
        <v/>
      </c>
    </row>
    <row r="819" spans="2:24" ht="12.4" thickTop="1" x14ac:dyDescent="0.25">
      <c r="B819" s="58"/>
      <c r="C819" s="1"/>
      <c r="D819" s="2"/>
      <c r="E819" s="3"/>
      <c r="F819" s="2"/>
      <c r="G819" s="4"/>
      <c r="H819" s="2"/>
      <c r="I819" s="3"/>
      <c r="J819" s="38"/>
      <c r="K819" s="40" t="str">
        <f t="shared" si="61"/>
        <v/>
      </c>
      <c r="L819" s="38"/>
      <c r="M819" s="39" t="str">
        <f t="shared" si="62"/>
        <v/>
      </c>
      <c r="N819" s="38"/>
      <c r="O819" s="40"/>
      <c r="P819" s="38"/>
      <c r="Q819" s="39"/>
      <c r="U819" s="13" t="str">
        <f t="shared" si="63"/>
        <v/>
      </c>
      <c r="V819" s="13" t="str">
        <f>IF(ISERROR(MATCH($U819,$U$11:U818,0))=TRUE,U819,"")</f>
        <v/>
      </c>
      <c r="W819" s="13" t="str">
        <f t="shared" si="65"/>
        <v/>
      </c>
      <c r="X819" s="13" t="str">
        <f t="shared" si="64"/>
        <v/>
      </c>
    </row>
    <row r="820" spans="2:24" ht="11.85" x14ac:dyDescent="0.25">
      <c r="B820" s="56"/>
      <c r="C820" s="5"/>
      <c r="D820" s="6"/>
      <c r="E820" s="7"/>
      <c r="F820" s="6"/>
      <c r="G820" s="8"/>
      <c r="H820" s="6"/>
      <c r="I820" s="7"/>
      <c r="J820" s="44"/>
      <c r="K820" s="46" t="str">
        <f t="shared" si="61"/>
        <v/>
      </c>
      <c r="L820" s="44"/>
      <c r="M820" s="45" t="str">
        <f t="shared" si="62"/>
        <v/>
      </c>
      <c r="N820" s="44"/>
      <c r="O820" s="46"/>
      <c r="P820" s="44"/>
      <c r="Q820" s="45"/>
      <c r="U820" s="13" t="str">
        <f t="shared" si="63"/>
        <v/>
      </c>
      <c r="V820" s="13" t="str">
        <f>IF(ISERROR(MATCH($U820,$U$11:U819,0))=TRUE,U820,"")</f>
        <v/>
      </c>
      <c r="W820" s="13" t="str">
        <f t="shared" si="65"/>
        <v/>
      </c>
      <c r="X820" s="13" t="str">
        <f t="shared" si="64"/>
        <v/>
      </c>
    </row>
    <row r="821" spans="2:24" ht="12.4" thickBot="1" x14ac:dyDescent="0.3">
      <c r="B821" s="57"/>
      <c r="C821" s="9"/>
      <c r="D821" s="10"/>
      <c r="E821" s="11"/>
      <c r="F821" s="10"/>
      <c r="G821" s="12"/>
      <c r="H821" s="10"/>
      <c r="I821" s="11"/>
      <c r="J821" s="50"/>
      <c r="K821" s="52" t="str">
        <f t="shared" si="61"/>
        <v/>
      </c>
      <c r="L821" s="50"/>
      <c r="M821" s="51" t="str">
        <f t="shared" si="62"/>
        <v/>
      </c>
      <c r="N821" s="50"/>
      <c r="O821" s="52"/>
      <c r="P821" s="50"/>
      <c r="Q821" s="51"/>
      <c r="U821" s="13" t="str">
        <f t="shared" si="63"/>
        <v/>
      </c>
      <c r="V821" s="13" t="str">
        <f>IF(ISERROR(MATCH($U821,$U$11:U820,0))=TRUE,U821,"")</f>
        <v/>
      </c>
      <c r="W821" s="13" t="str">
        <f t="shared" si="65"/>
        <v/>
      </c>
      <c r="X821" s="13" t="str">
        <f t="shared" si="64"/>
        <v/>
      </c>
    </row>
    <row r="822" spans="2:24" ht="12.4" thickTop="1" x14ac:dyDescent="0.25">
      <c r="B822" s="58"/>
      <c r="C822" s="1"/>
      <c r="D822" s="2"/>
      <c r="E822" s="3"/>
      <c r="F822" s="2"/>
      <c r="G822" s="4"/>
      <c r="H822" s="2"/>
      <c r="I822" s="3"/>
      <c r="J822" s="38"/>
      <c r="K822" s="40" t="str">
        <f t="shared" si="61"/>
        <v/>
      </c>
      <c r="L822" s="38"/>
      <c r="M822" s="39" t="str">
        <f t="shared" si="62"/>
        <v/>
      </c>
      <c r="N822" s="38"/>
      <c r="O822" s="40"/>
      <c r="P822" s="38"/>
      <c r="Q822" s="39"/>
      <c r="U822" s="13" t="str">
        <f t="shared" si="63"/>
        <v/>
      </c>
      <c r="V822" s="13" t="str">
        <f>IF(ISERROR(MATCH($U822,$U$11:U821,0))=TRUE,U822,"")</f>
        <v/>
      </c>
      <c r="W822" s="13" t="str">
        <f t="shared" si="65"/>
        <v/>
      </c>
      <c r="X822" s="13" t="str">
        <f t="shared" si="64"/>
        <v/>
      </c>
    </row>
    <row r="823" spans="2:24" ht="11.85" x14ac:dyDescent="0.25">
      <c r="B823" s="56"/>
      <c r="C823" s="5"/>
      <c r="D823" s="6"/>
      <c r="E823" s="7"/>
      <c r="F823" s="6"/>
      <c r="G823" s="8"/>
      <c r="H823" s="6"/>
      <c r="I823" s="7"/>
      <c r="J823" s="44"/>
      <c r="K823" s="46" t="str">
        <f t="shared" si="61"/>
        <v/>
      </c>
      <c r="L823" s="44"/>
      <c r="M823" s="45" t="str">
        <f t="shared" si="62"/>
        <v/>
      </c>
      <c r="N823" s="44"/>
      <c r="O823" s="46"/>
      <c r="P823" s="44"/>
      <c r="Q823" s="45"/>
      <c r="U823" s="13" t="str">
        <f t="shared" si="63"/>
        <v/>
      </c>
      <c r="V823" s="13" t="str">
        <f>IF(ISERROR(MATCH($U823,$U$11:U822,0))=TRUE,U823,"")</f>
        <v/>
      </c>
      <c r="W823" s="13" t="str">
        <f t="shared" si="65"/>
        <v/>
      </c>
      <c r="X823" s="13" t="str">
        <f t="shared" si="64"/>
        <v/>
      </c>
    </row>
    <row r="824" spans="2:24" ht="12.4" thickBot="1" x14ac:dyDescent="0.3">
      <c r="B824" s="57"/>
      <c r="C824" s="9"/>
      <c r="D824" s="10"/>
      <c r="E824" s="11"/>
      <c r="F824" s="10"/>
      <c r="G824" s="12"/>
      <c r="H824" s="10"/>
      <c r="I824" s="11"/>
      <c r="J824" s="50"/>
      <c r="K824" s="52" t="str">
        <f t="shared" si="61"/>
        <v/>
      </c>
      <c r="L824" s="50"/>
      <c r="M824" s="51" t="str">
        <f t="shared" si="62"/>
        <v/>
      </c>
      <c r="N824" s="50"/>
      <c r="O824" s="52"/>
      <c r="P824" s="50"/>
      <c r="Q824" s="51"/>
      <c r="U824" s="13" t="str">
        <f t="shared" si="63"/>
        <v/>
      </c>
      <c r="V824" s="13" t="str">
        <f>IF(ISERROR(MATCH($U824,$U$11:U823,0))=TRUE,U824,"")</f>
        <v/>
      </c>
      <c r="W824" s="13" t="str">
        <f t="shared" si="65"/>
        <v/>
      </c>
      <c r="X824" s="13" t="str">
        <f t="shared" si="64"/>
        <v/>
      </c>
    </row>
    <row r="825" spans="2:24" ht="12.4" thickTop="1" x14ac:dyDescent="0.25">
      <c r="B825" s="58"/>
      <c r="C825" s="1"/>
      <c r="D825" s="2"/>
      <c r="E825" s="3"/>
      <c r="F825" s="2"/>
      <c r="G825" s="4"/>
      <c r="H825" s="2"/>
      <c r="I825" s="3"/>
      <c r="J825" s="38"/>
      <c r="K825" s="40" t="str">
        <f t="shared" si="61"/>
        <v/>
      </c>
      <c r="L825" s="38"/>
      <c r="M825" s="39" t="str">
        <f t="shared" si="62"/>
        <v/>
      </c>
      <c r="N825" s="38"/>
      <c r="O825" s="40"/>
      <c r="P825" s="38"/>
      <c r="Q825" s="39"/>
      <c r="U825" s="13" t="str">
        <f t="shared" si="63"/>
        <v/>
      </c>
      <c r="V825" s="13" t="str">
        <f>IF(ISERROR(MATCH($U825,$U$11:U824,0))=TRUE,U825,"")</f>
        <v/>
      </c>
      <c r="W825" s="13" t="str">
        <f t="shared" si="65"/>
        <v/>
      </c>
      <c r="X825" s="13" t="str">
        <f t="shared" si="64"/>
        <v/>
      </c>
    </row>
    <row r="826" spans="2:24" ht="11.85" x14ac:dyDescent="0.25">
      <c r="B826" s="56"/>
      <c r="C826" s="5"/>
      <c r="D826" s="6"/>
      <c r="E826" s="7"/>
      <c r="F826" s="6"/>
      <c r="G826" s="8"/>
      <c r="H826" s="6"/>
      <c r="I826" s="7"/>
      <c r="J826" s="44"/>
      <c r="K826" s="46" t="str">
        <f t="shared" si="61"/>
        <v/>
      </c>
      <c r="L826" s="44"/>
      <c r="M826" s="45" t="str">
        <f t="shared" si="62"/>
        <v/>
      </c>
      <c r="N826" s="44"/>
      <c r="O826" s="46"/>
      <c r="P826" s="44"/>
      <c r="Q826" s="45"/>
      <c r="U826" s="13" t="str">
        <f t="shared" si="63"/>
        <v/>
      </c>
      <c r="V826" s="13" t="str">
        <f>IF(ISERROR(MATCH($U826,$U$11:U825,0))=TRUE,U826,"")</f>
        <v/>
      </c>
      <c r="W826" s="13" t="str">
        <f t="shared" si="65"/>
        <v/>
      </c>
      <c r="X826" s="13" t="str">
        <f t="shared" si="64"/>
        <v/>
      </c>
    </row>
    <row r="827" spans="2:24" ht="12.4" thickBot="1" x14ac:dyDescent="0.3">
      <c r="B827" s="57"/>
      <c r="C827" s="9"/>
      <c r="D827" s="10"/>
      <c r="E827" s="11"/>
      <c r="F827" s="10"/>
      <c r="G827" s="12"/>
      <c r="H827" s="10"/>
      <c r="I827" s="11"/>
      <c r="J827" s="50"/>
      <c r="K827" s="52" t="str">
        <f t="shared" si="61"/>
        <v/>
      </c>
      <c r="L827" s="50"/>
      <c r="M827" s="51" t="str">
        <f t="shared" si="62"/>
        <v/>
      </c>
      <c r="N827" s="50"/>
      <c r="O827" s="52"/>
      <c r="P827" s="50"/>
      <c r="Q827" s="51"/>
      <c r="U827" s="13" t="str">
        <f t="shared" si="63"/>
        <v/>
      </c>
      <c r="V827" s="13" t="str">
        <f>IF(ISERROR(MATCH($U827,$U$11:U826,0))=TRUE,U827,"")</f>
        <v/>
      </c>
      <c r="W827" s="13" t="str">
        <f t="shared" si="65"/>
        <v/>
      </c>
      <c r="X827" s="13" t="str">
        <f t="shared" si="64"/>
        <v/>
      </c>
    </row>
    <row r="828" spans="2:24" ht="12.4" thickTop="1" x14ac:dyDescent="0.25">
      <c r="B828" s="58"/>
      <c r="C828" s="1"/>
      <c r="D828" s="2"/>
      <c r="E828" s="3"/>
      <c r="F828" s="2"/>
      <c r="G828" s="4"/>
      <c r="H828" s="2"/>
      <c r="I828" s="3"/>
      <c r="J828" s="38"/>
      <c r="K828" s="40" t="str">
        <f t="shared" si="61"/>
        <v/>
      </c>
      <c r="L828" s="38"/>
      <c r="M828" s="39" t="str">
        <f t="shared" si="62"/>
        <v/>
      </c>
      <c r="N828" s="38"/>
      <c r="O828" s="40"/>
      <c r="P828" s="38"/>
      <c r="Q828" s="39"/>
      <c r="U828" s="13" t="str">
        <f t="shared" si="63"/>
        <v/>
      </c>
      <c r="V828" s="13" t="str">
        <f>IF(ISERROR(MATCH($U828,$U$11:U827,0))=TRUE,U828,"")</f>
        <v/>
      </c>
      <c r="W828" s="13" t="str">
        <f t="shared" si="65"/>
        <v/>
      </c>
      <c r="X828" s="13" t="str">
        <f t="shared" si="64"/>
        <v/>
      </c>
    </row>
    <row r="829" spans="2:24" ht="11.85" x14ac:dyDescent="0.25">
      <c r="B829" s="56"/>
      <c r="C829" s="5"/>
      <c r="D829" s="6"/>
      <c r="E829" s="7"/>
      <c r="F829" s="6"/>
      <c r="G829" s="8"/>
      <c r="H829" s="6"/>
      <c r="I829" s="7"/>
      <c r="J829" s="44"/>
      <c r="K829" s="46" t="str">
        <f t="shared" si="61"/>
        <v/>
      </c>
      <c r="L829" s="44"/>
      <c r="M829" s="45" t="str">
        <f t="shared" si="62"/>
        <v/>
      </c>
      <c r="N829" s="44"/>
      <c r="O829" s="46"/>
      <c r="P829" s="44"/>
      <c r="Q829" s="45"/>
      <c r="U829" s="13" t="str">
        <f t="shared" si="63"/>
        <v/>
      </c>
      <c r="V829" s="13" t="str">
        <f>IF(ISERROR(MATCH($U829,$U$11:U828,0))=TRUE,U829,"")</f>
        <v/>
      </c>
      <c r="W829" s="13" t="str">
        <f t="shared" si="65"/>
        <v/>
      </c>
      <c r="X829" s="13" t="str">
        <f t="shared" si="64"/>
        <v/>
      </c>
    </row>
    <row r="830" spans="2:24" ht="12.4" thickBot="1" x14ac:dyDescent="0.3">
      <c r="B830" s="57"/>
      <c r="C830" s="9"/>
      <c r="D830" s="10"/>
      <c r="E830" s="11"/>
      <c r="F830" s="10"/>
      <c r="G830" s="12"/>
      <c r="H830" s="10"/>
      <c r="I830" s="11"/>
      <c r="J830" s="50"/>
      <c r="K830" s="52" t="str">
        <f t="shared" si="61"/>
        <v/>
      </c>
      <c r="L830" s="50"/>
      <c r="M830" s="51" t="str">
        <f t="shared" si="62"/>
        <v/>
      </c>
      <c r="N830" s="50"/>
      <c r="O830" s="52"/>
      <c r="P830" s="50"/>
      <c r="Q830" s="51"/>
      <c r="U830" s="13" t="str">
        <f t="shared" si="63"/>
        <v/>
      </c>
      <c r="V830" s="13" t="str">
        <f>IF(ISERROR(MATCH($U830,$U$11:U829,0))=TRUE,U830,"")</f>
        <v/>
      </c>
      <c r="W830" s="13" t="str">
        <f t="shared" si="65"/>
        <v/>
      </c>
      <c r="X830" s="13" t="str">
        <f t="shared" si="64"/>
        <v/>
      </c>
    </row>
    <row r="831" spans="2:24" ht="12.4" thickTop="1" x14ac:dyDescent="0.25">
      <c r="B831" s="58"/>
      <c r="C831" s="1"/>
      <c r="D831" s="2"/>
      <c r="E831" s="3"/>
      <c r="F831" s="2"/>
      <c r="G831" s="4"/>
      <c r="H831" s="2"/>
      <c r="I831" s="3"/>
      <c r="J831" s="38"/>
      <c r="K831" s="40" t="str">
        <f t="shared" si="61"/>
        <v/>
      </c>
      <c r="L831" s="38"/>
      <c r="M831" s="39" t="str">
        <f t="shared" si="62"/>
        <v/>
      </c>
      <c r="N831" s="38"/>
      <c r="O831" s="40"/>
      <c r="P831" s="38"/>
      <c r="Q831" s="39"/>
      <c r="U831" s="13" t="str">
        <f t="shared" si="63"/>
        <v/>
      </c>
      <c r="V831" s="13" t="str">
        <f>IF(ISERROR(MATCH($U831,$U$11:U830,0))=TRUE,U831,"")</f>
        <v/>
      </c>
      <c r="W831" s="13" t="str">
        <f t="shared" si="65"/>
        <v/>
      </c>
      <c r="X831" s="13" t="str">
        <f t="shared" si="64"/>
        <v/>
      </c>
    </row>
    <row r="832" spans="2:24" ht="11.85" x14ac:dyDescent="0.25">
      <c r="B832" s="56"/>
      <c r="C832" s="5"/>
      <c r="D832" s="6"/>
      <c r="E832" s="7"/>
      <c r="F832" s="6"/>
      <c r="G832" s="8"/>
      <c r="H832" s="6"/>
      <c r="I832" s="7"/>
      <c r="J832" s="44"/>
      <c r="K832" s="46" t="str">
        <f t="shared" si="61"/>
        <v/>
      </c>
      <c r="L832" s="44"/>
      <c r="M832" s="45" t="str">
        <f t="shared" si="62"/>
        <v/>
      </c>
      <c r="N832" s="44"/>
      <c r="O832" s="46"/>
      <c r="P832" s="44"/>
      <c r="Q832" s="45"/>
      <c r="U832" s="13" t="str">
        <f t="shared" si="63"/>
        <v/>
      </c>
      <c r="V832" s="13" t="str">
        <f>IF(ISERROR(MATCH($U832,$U$11:U831,0))=TRUE,U832,"")</f>
        <v/>
      </c>
      <c r="W832" s="13" t="str">
        <f t="shared" si="65"/>
        <v/>
      </c>
      <c r="X832" s="13" t="str">
        <f t="shared" si="64"/>
        <v/>
      </c>
    </row>
    <row r="833" spans="2:24" ht="12.4" thickBot="1" x14ac:dyDescent="0.3">
      <c r="B833" s="57"/>
      <c r="C833" s="9"/>
      <c r="D833" s="10"/>
      <c r="E833" s="11"/>
      <c r="F833" s="10"/>
      <c r="G833" s="12"/>
      <c r="H833" s="10"/>
      <c r="I833" s="11"/>
      <c r="J833" s="50"/>
      <c r="K833" s="52" t="str">
        <f t="shared" si="61"/>
        <v/>
      </c>
      <c r="L833" s="50"/>
      <c r="M833" s="51" t="str">
        <f t="shared" si="62"/>
        <v/>
      </c>
      <c r="N833" s="50"/>
      <c r="O833" s="52"/>
      <c r="P833" s="50"/>
      <c r="Q833" s="51"/>
      <c r="U833" s="13" t="str">
        <f t="shared" si="63"/>
        <v/>
      </c>
      <c r="V833" s="13" t="str">
        <f>IF(ISERROR(MATCH($U833,$U$11:U832,0))=TRUE,U833,"")</f>
        <v/>
      </c>
      <c r="W833" s="13" t="str">
        <f t="shared" si="65"/>
        <v/>
      </c>
      <c r="X833" s="13" t="str">
        <f t="shared" si="64"/>
        <v/>
      </c>
    </row>
    <row r="834" spans="2:24" ht="12.4" thickTop="1" x14ac:dyDescent="0.25">
      <c r="B834" s="58"/>
      <c r="C834" s="1"/>
      <c r="D834" s="2"/>
      <c r="E834" s="3"/>
      <c r="F834" s="2"/>
      <c r="G834" s="4"/>
      <c r="H834" s="2"/>
      <c r="I834" s="3"/>
      <c r="J834" s="38"/>
      <c r="K834" s="40" t="str">
        <f t="shared" si="61"/>
        <v/>
      </c>
      <c r="L834" s="38"/>
      <c r="M834" s="39" t="str">
        <f t="shared" si="62"/>
        <v/>
      </c>
      <c r="N834" s="38"/>
      <c r="O834" s="40"/>
      <c r="P834" s="38"/>
      <c r="Q834" s="39"/>
      <c r="U834" s="13" t="str">
        <f t="shared" si="63"/>
        <v/>
      </c>
      <c r="V834" s="13" t="str">
        <f>IF(ISERROR(MATCH($U834,$U$11:U833,0))=TRUE,U834,"")</f>
        <v/>
      </c>
      <c r="W834" s="13" t="str">
        <f t="shared" si="65"/>
        <v/>
      </c>
      <c r="X834" s="13" t="str">
        <f t="shared" si="64"/>
        <v/>
      </c>
    </row>
    <row r="835" spans="2:24" ht="11.85" x14ac:dyDescent="0.25">
      <c r="B835" s="56"/>
      <c r="C835" s="5"/>
      <c r="D835" s="6"/>
      <c r="E835" s="7"/>
      <c r="F835" s="6"/>
      <c r="G835" s="8"/>
      <c r="H835" s="6"/>
      <c r="I835" s="7"/>
      <c r="J835" s="44"/>
      <c r="K835" s="46" t="str">
        <f t="shared" si="61"/>
        <v/>
      </c>
      <c r="L835" s="44"/>
      <c r="M835" s="45" t="str">
        <f t="shared" si="62"/>
        <v/>
      </c>
      <c r="N835" s="44"/>
      <c r="O835" s="46"/>
      <c r="P835" s="44"/>
      <c r="Q835" s="45"/>
      <c r="U835" s="13" t="str">
        <f t="shared" si="63"/>
        <v/>
      </c>
      <c r="V835" s="13" t="str">
        <f>IF(ISERROR(MATCH($U835,$U$11:U834,0))=TRUE,U835,"")</f>
        <v/>
      </c>
      <c r="W835" s="13" t="str">
        <f t="shared" si="65"/>
        <v/>
      </c>
      <c r="X835" s="13" t="str">
        <f t="shared" si="64"/>
        <v/>
      </c>
    </row>
    <row r="836" spans="2:24" ht="12.4" thickBot="1" x14ac:dyDescent="0.3">
      <c r="B836" s="57"/>
      <c r="C836" s="9"/>
      <c r="D836" s="10"/>
      <c r="E836" s="11"/>
      <c r="F836" s="10"/>
      <c r="G836" s="12"/>
      <c r="H836" s="10"/>
      <c r="I836" s="11"/>
      <c r="J836" s="50"/>
      <c r="K836" s="52" t="str">
        <f t="shared" si="61"/>
        <v/>
      </c>
      <c r="L836" s="50"/>
      <c r="M836" s="51" t="str">
        <f t="shared" si="62"/>
        <v/>
      </c>
      <c r="N836" s="50"/>
      <c r="O836" s="52"/>
      <c r="P836" s="50"/>
      <c r="Q836" s="51"/>
      <c r="U836" s="13" t="str">
        <f t="shared" si="63"/>
        <v/>
      </c>
      <c r="V836" s="13" t="str">
        <f>IF(ISERROR(MATCH($U836,$U$11:U835,0))=TRUE,U836,"")</f>
        <v/>
      </c>
      <c r="W836" s="13" t="str">
        <f t="shared" si="65"/>
        <v/>
      </c>
      <c r="X836" s="13" t="str">
        <f t="shared" si="64"/>
        <v/>
      </c>
    </row>
    <row r="837" spans="2:24" ht="12.4" thickTop="1" x14ac:dyDescent="0.25">
      <c r="B837" s="58"/>
      <c r="C837" s="1"/>
      <c r="D837" s="2"/>
      <c r="E837" s="3"/>
      <c r="F837" s="2"/>
      <c r="G837" s="4"/>
      <c r="H837" s="2"/>
      <c r="I837" s="3"/>
      <c r="J837" s="38"/>
      <c r="K837" s="40" t="str">
        <f t="shared" si="61"/>
        <v/>
      </c>
      <c r="L837" s="38"/>
      <c r="M837" s="39" t="str">
        <f t="shared" si="62"/>
        <v/>
      </c>
      <c r="N837" s="38"/>
      <c r="O837" s="40"/>
      <c r="P837" s="38"/>
      <c r="Q837" s="39"/>
      <c r="U837" s="13" t="str">
        <f t="shared" si="63"/>
        <v/>
      </c>
      <c r="V837" s="13" t="str">
        <f>IF(ISERROR(MATCH($U837,$U$11:U836,0))=TRUE,U837,"")</f>
        <v/>
      </c>
      <c r="W837" s="13" t="str">
        <f t="shared" si="65"/>
        <v/>
      </c>
      <c r="X837" s="13" t="str">
        <f t="shared" si="64"/>
        <v/>
      </c>
    </row>
    <row r="838" spans="2:24" ht="11.85" x14ac:dyDescent="0.25">
      <c r="B838" s="56"/>
      <c r="C838" s="5"/>
      <c r="D838" s="6"/>
      <c r="E838" s="7"/>
      <c r="F838" s="6"/>
      <c r="G838" s="8"/>
      <c r="H838" s="6"/>
      <c r="I838" s="7"/>
      <c r="J838" s="44"/>
      <c r="K838" s="46" t="str">
        <f t="shared" si="61"/>
        <v/>
      </c>
      <c r="L838" s="44"/>
      <c r="M838" s="45" t="str">
        <f t="shared" si="62"/>
        <v/>
      </c>
      <c r="N838" s="44"/>
      <c r="O838" s="46"/>
      <c r="P838" s="44"/>
      <c r="Q838" s="45"/>
      <c r="U838" s="13" t="str">
        <f t="shared" si="63"/>
        <v/>
      </c>
      <c r="V838" s="13" t="str">
        <f>IF(ISERROR(MATCH($U838,$U$11:U837,0))=TRUE,U838,"")</f>
        <v/>
      </c>
      <c r="W838" s="13" t="str">
        <f t="shared" si="65"/>
        <v/>
      </c>
      <c r="X838" s="13" t="str">
        <f t="shared" si="64"/>
        <v/>
      </c>
    </row>
    <row r="839" spans="2:24" ht="12.4" thickBot="1" x14ac:dyDescent="0.3">
      <c r="B839" s="57"/>
      <c r="C839" s="9"/>
      <c r="D839" s="10"/>
      <c r="E839" s="11"/>
      <c r="F839" s="10"/>
      <c r="G839" s="12"/>
      <c r="H839" s="10"/>
      <c r="I839" s="11"/>
      <c r="J839" s="50"/>
      <c r="K839" s="52" t="str">
        <f t="shared" si="61"/>
        <v/>
      </c>
      <c r="L839" s="50"/>
      <c r="M839" s="51" t="str">
        <f t="shared" si="62"/>
        <v/>
      </c>
      <c r="N839" s="50"/>
      <c r="O839" s="52"/>
      <c r="P839" s="50"/>
      <c r="Q839" s="51"/>
      <c r="U839" s="13" t="str">
        <f t="shared" si="63"/>
        <v/>
      </c>
      <c r="V839" s="13" t="str">
        <f>IF(ISERROR(MATCH($U839,$U$11:U838,0))=TRUE,U839,"")</f>
        <v/>
      </c>
      <c r="W839" s="13" t="str">
        <f t="shared" si="65"/>
        <v/>
      </c>
      <c r="X839" s="13" t="str">
        <f t="shared" si="64"/>
        <v/>
      </c>
    </row>
    <row r="840" spans="2:24" ht="12.4" thickTop="1" x14ac:dyDescent="0.25">
      <c r="B840" s="58"/>
      <c r="C840" s="1"/>
      <c r="D840" s="2"/>
      <c r="E840" s="3"/>
      <c r="F840" s="2"/>
      <c r="G840" s="4"/>
      <c r="H840" s="2"/>
      <c r="I840" s="3"/>
      <c r="J840" s="38"/>
      <c r="K840" s="40" t="str">
        <f t="shared" si="61"/>
        <v/>
      </c>
      <c r="L840" s="38"/>
      <c r="M840" s="39" t="str">
        <f t="shared" si="62"/>
        <v/>
      </c>
      <c r="N840" s="38"/>
      <c r="O840" s="40"/>
      <c r="P840" s="38"/>
      <c r="Q840" s="39"/>
      <c r="U840" s="13" t="str">
        <f t="shared" si="63"/>
        <v/>
      </c>
      <c r="V840" s="13" t="str">
        <f>IF(ISERROR(MATCH($U840,$U$11:U839,0))=TRUE,U840,"")</f>
        <v/>
      </c>
      <c r="W840" s="13" t="str">
        <f t="shared" si="65"/>
        <v/>
      </c>
      <c r="X840" s="13" t="str">
        <f t="shared" si="64"/>
        <v/>
      </c>
    </row>
    <row r="841" spans="2:24" ht="11.85" x14ac:dyDescent="0.25">
      <c r="B841" s="56"/>
      <c r="C841" s="5"/>
      <c r="D841" s="6"/>
      <c r="E841" s="7"/>
      <c r="F841" s="6"/>
      <c r="G841" s="8"/>
      <c r="H841" s="6"/>
      <c r="I841" s="7"/>
      <c r="J841" s="44"/>
      <c r="K841" s="46" t="str">
        <f t="shared" si="61"/>
        <v/>
      </c>
      <c r="L841" s="44"/>
      <c r="M841" s="45" t="str">
        <f t="shared" si="62"/>
        <v/>
      </c>
      <c r="N841" s="44"/>
      <c r="O841" s="46"/>
      <c r="P841" s="44"/>
      <c r="Q841" s="45"/>
      <c r="U841" s="13" t="str">
        <f t="shared" si="63"/>
        <v/>
      </c>
      <c r="V841" s="13" t="str">
        <f>IF(ISERROR(MATCH($U841,$U$11:U840,0))=TRUE,U841,"")</f>
        <v/>
      </c>
      <c r="W841" s="13" t="str">
        <f t="shared" si="65"/>
        <v/>
      </c>
      <c r="X841" s="13" t="str">
        <f t="shared" si="64"/>
        <v/>
      </c>
    </row>
    <row r="842" spans="2:24" ht="12.4" thickBot="1" x14ac:dyDescent="0.3">
      <c r="B842" s="57"/>
      <c r="C842" s="9"/>
      <c r="D842" s="10"/>
      <c r="E842" s="11"/>
      <c r="F842" s="10"/>
      <c r="G842" s="12"/>
      <c r="H842" s="10"/>
      <c r="I842" s="11"/>
      <c r="J842" s="50"/>
      <c r="K842" s="52" t="str">
        <f t="shared" si="61"/>
        <v/>
      </c>
      <c r="L842" s="50"/>
      <c r="M842" s="51" t="str">
        <f t="shared" si="62"/>
        <v/>
      </c>
      <c r="N842" s="50"/>
      <c r="O842" s="52"/>
      <c r="P842" s="50"/>
      <c r="Q842" s="51"/>
      <c r="U842" s="13" t="str">
        <f t="shared" si="63"/>
        <v/>
      </c>
      <c r="V842" s="13" t="str">
        <f>IF(ISERROR(MATCH($U842,$U$11:U841,0))=TRUE,U842,"")</f>
        <v/>
      </c>
      <c r="W842" s="13" t="str">
        <f t="shared" si="65"/>
        <v/>
      </c>
      <c r="X842" s="13" t="str">
        <f t="shared" si="64"/>
        <v/>
      </c>
    </row>
    <row r="843" spans="2:24" ht="12.4" thickTop="1" x14ac:dyDescent="0.25">
      <c r="B843" s="58"/>
      <c r="C843" s="1"/>
      <c r="D843" s="2"/>
      <c r="E843" s="3"/>
      <c r="F843" s="2"/>
      <c r="G843" s="4"/>
      <c r="H843" s="2"/>
      <c r="I843" s="3"/>
      <c r="J843" s="38"/>
      <c r="K843" s="40" t="str">
        <f t="shared" si="61"/>
        <v/>
      </c>
      <c r="L843" s="38"/>
      <c r="M843" s="39" t="str">
        <f t="shared" si="62"/>
        <v/>
      </c>
      <c r="N843" s="38"/>
      <c r="O843" s="40"/>
      <c r="P843" s="38"/>
      <c r="Q843" s="39"/>
      <c r="U843" s="13" t="str">
        <f t="shared" si="63"/>
        <v/>
      </c>
      <c r="V843" s="13" t="str">
        <f>IF(ISERROR(MATCH($U843,$U$11:U842,0))=TRUE,U843,"")</f>
        <v/>
      </c>
      <c r="W843" s="13" t="str">
        <f t="shared" si="65"/>
        <v/>
      </c>
      <c r="X843" s="13" t="str">
        <f t="shared" si="64"/>
        <v/>
      </c>
    </row>
    <row r="844" spans="2:24" ht="11.85" x14ac:dyDescent="0.25">
      <c r="B844" s="56"/>
      <c r="C844" s="5"/>
      <c r="D844" s="6"/>
      <c r="E844" s="7"/>
      <c r="F844" s="6"/>
      <c r="G844" s="8"/>
      <c r="H844" s="6"/>
      <c r="I844" s="7"/>
      <c r="J844" s="44"/>
      <c r="K844" s="46" t="str">
        <f t="shared" si="61"/>
        <v/>
      </c>
      <c r="L844" s="44"/>
      <c r="M844" s="45" t="str">
        <f t="shared" si="62"/>
        <v/>
      </c>
      <c r="N844" s="44"/>
      <c r="O844" s="46"/>
      <c r="P844" s="44"/>
      <c r="Q844" s="45"/>
      <c r="U844" s="13" t="str">
        <f t="shared" si="63"/>
        <v/>
      </c>
      <c r="V844" s="13" t="str">
        <f>IF(ISERROR(MATCH($U844,$U$11:U843,0))=TRUE,U844,"")</f>
        <v/>
      </c>
      <c r="W844" s="13" t="str">
        <f t="shared" si="65"/>
        <v/>
      </c>
      <c r="X844" s="13" t="str">
        <f t="shared" si="64"/>
        <v/>
      </c>
    </row>
    <row r="845" spans="2:24" ht="12.4" thickBot="1" x14ac:dyDescent="0.3">
      <c r="B845" s="57"/>
      <c r="C845" s="9"/>
      <c r="D845" s="10"/>
      <c r="E845" s="11"/>
      <c r="F845" s="10"/>
      <c r="G845" s="12"/>
      <c r="H845" s="10"/>
      <c r="I845" s="11"/>
      <c r="J845" s="50"/>
      <c r="K845" s="52" t="str">
        <f t="shared" ref="K845:K849" si="66">IF(C845="","",100)</f>
        <v/>
      </c>
      <c r="L845" s="50"/>
      <c r="M845" s="51" t="str">
        <f t="shared" ref="M845:M849" si="67">IF(C845="","",100)</f>
        <v/>
      </c>
      <c r="N845" s="50"/>
      <c r="O845" s="52"/>
      <c r="P845" s="50"/>
      <c r="Q845" s="51"/>
      <c r="U845" s="13" t="str">
        <f t="shared" ref="U845:U850" si="68">IF(OR(C845="",D845=""),"",INDEX($Z$12:$Z$63,MATCH($D845,$AA$12:$AA$63,0),0)&amp;" "&amp;D845&amp;" "&amp;C845)</f>
        <v/>
      </c>
      <c r="V845" s="13" t="str">
        <f>IF(ISERROR(MATCH($U845,$U$11:U844,0))=TRUE,U845,"")</f>
        <v/>
      </c>
      <c r="W845" s="13" t="str">
        <f t="shared" si="65"/>
        <v/>
      </c>
      <c r="X845" s="13" t="str">
        <f t="shared" ref="X845:X850" si="69">IF(V845="","",COUNTIF($V$11:$V$553,"&gt;"&amp;V845)+1)</f>
        <v/>
      </c>
    </row>
    <row r="846" spans="2:24" ht="12.4" thickTop="1" x14ac:dyDescent="0.25">
      <c r="B846" s="58"/>
      <c r="C846" s="1"/>
      <c r="D846" s="2"/>
      <c r="E846" s="3"/>
      <c r="F846" s="2"/>
      <c r="G846" s="4"/>
      <c r="H846" s="2"/>
      <c r="I846" s="3"/>
      <c r="J846" s="38"/>
      <c r="K846" s="40" t="str">
        <f t="shared" si="66"/>
        <v/>
      </c>
      <c r="L846" s="38"/>
      <c r="M846" s="39" t="str">
        <f t="shared" si="67"/>
        <v/>
      </c>
      <c r="N846" s="38"/>
      <c r="O846" s="40"/>
      <c r="P846" s="38"/>
      <c r="Q846" s="39"/>
      <c r="U846" s="13" t="str">
        <f t="shared" si="68"/>
        <v/>
      </c>
      <c r="V846" s="13" t="str">
        <f>IF(ISERROR(MATCH($U846,$U$11:U845,0))=TRUE,U846,"")</f>
        <v/>
      </c>
      <c r="W846" s="13" t="str">
        <f t="shared" ref="W846:W850" si="70">IF(V846="","",RANK(X846,$X$12:$X$850,0))</f>
        <v/>
      </c>
      <c r="X846" s="13" t="str">
        <f t="shared" si="69"/>
        <v/>
      </c>
    </row>
    <row r="847" spans="2:24" ht="11.85" x14ac:dyDescent="0.25">
      <c r="B847" s="56"/>
      <c r="C847" s="5"/>
      <c r="D847" s="6"/>
      <c r="E847" s="7"/>
      <c r="F847" s="6"/>
      <c r="G847" s="8"/>
      <c r="H847" s="6"/>
      <c r="I847" s="7"/>
      <c r="J847" s="44"/>
      <c r="K847" s="46" t="str">
        <f t="shared" si="66"/>
        <v/>
      </c>
      <c r="L847" s="44"/>
      <c r="M847" s="45" t="str">
        <f t="shared" si="67"/>
        <v/>
      </c>
      <c r="N847" s="44"/>
      <c r="O847" s="46"/>
      <c r="P847" s="44"/>
      <c r="Q847" s="45"/>
      <c r="U847" s="13" t="str">
        <f t="shared" si="68"/>
        <v/>
      </c>
      <c r="V847" s="13" t="str">
        <f>IF(ISERROR(MATCH($U847,$U$11:U846,0))=TRUE,U847,"")</f>
        <v/>
      </c>
      <c r="W847" s="13" t="str">
        <f t="shared" si="70"/>
        <v/>
      </c>
      <c r="X847" s="13" t="str">
        <f t="shared" si="69"/>
        <v/>
      </c>
    </row>
    <row r="848" spans="2:24" ht="12.4" thickBot="1" x14ac:dyDescent="0.3">
      <c r="B848" s="57"/>
      <c r="C848" s="9"/>
      <c r="D848" s="10"/>
      <c r="E848" s="11"/>
      <c r="F848" s="10"/>
      <c r="G848" s="12"/>
      <c r="H848" s="10"/>
      <c r="I848" s="11"/>
      <c r="J848" s="50"/>
      <c r="K848" s="52" t="str">
        <f t="shared" si="66"/>
        <v/>
      </c>
      <c r="L848" s="50"/>
      <c r="M848" s="51" t="str">
        <f t="shared" si="67"/>
        <v/>
      </c>
      <c r="N848" s="50"/>
      <c r="O848" s="52"/>
      <c r="P848" s="50"/>
      <c r="Q848" s="51"/>
      <c r="U848" s="13" t="str">
        <f t="shared" si="68"/>
        <v/>
      </c>
      <c r="V848" s="13" t="str">
        <f>IF(ISERROR(MATCH($U848,$U$11:U847,0))=TRUE,U848,"")</f>
        <v/>
      </c>
      <c r="W848" s="13" t="str">
        <f t="shared" si="70"/>
        <v/>
      </c>
      <c r="X848" s="13" t="str">
        <f t="shared" si="69"/>
        <v/>
      </c>
    </row>
    <row r="849" spans="2:24" ht="12.4" thickTop="1" x14ac:dyDescent="0.25">
      <c r="B849" s="58"/>
      <c r="C849" s="1"/>
      <c r="D849" s="2"/>
      <c r="E849" s="3"/>
      <c r="F849" s="2"/>
      <c r="G849" s="4"/>
      <c r="H849" s="2"/>
      <c r="I849" s="3"/>
      <c r="J849" s="38"/>
      <c r="K849" s="40" t="str">
        <f t="shared" si="66"/>
        <v/>
      </c>
      <c r="L849" s="38"/>
      <c r="M849" s="39" t="str">
        <f t="shared" si="67"/>
        <v/>
      </c>
      <c r="N849" s="38"/>
      <c r="O849" s="40"/>
      <c r="P849" s="38"/>
      <c r="Q849" s="39"/>
      <c r="U849" s="13" t="str">
        <f t="shared" si="68"/>
        <v/>
      </c>
      <c r="V849" s="13" t="str">
        <f>IF(ISERROR(MATCH($U849,$U$11:U848,0))=TRUE,U849,"")</f>
        <v/>
      </c>
      <c r="W849" s="13" t="str">
        <f t="shared" si="70"/>
        <v/>
      </c>
      <c r="X849" s="13" t="str">
        <f t="shared" si="69"/>
        <v/>
      </c>
    </row>
    <row r="850" spans="2:24" x14ac:dyDescent="0.2">
      <c r="U850" s="13" t="str">
        <f t="shared" si="68"/>
        <v/>
      </c>
      <c r="V850" s="13" t="str">
        <f>IF(ISERROR(MATCH($U850,$U$11:U849,0))=TRUE,U850,"")</f>
        <v/>
      </c>
      <c r="W850" s="13" t="str">
        <f t="shared" si="70"/>
        <v/>
      </c>
      <c r="X850" s="13" t="str">
        <f t="shared" si="69"/>
        <v/>
      </c>
    </row>
  </sheetData>
  <sheetProtection selectLockedCells="1"/>
  <autoFilter ref="B11:I849" xr:uid="{00000000-0009-0000-0000-000000000000}"/>
  <dataConsolidate/>
  <mergeCells count="2">
    <mergeCell ref="D2:K2"/>
    <mergeCell ref="D5:K5"/>
  </mergeCells>
  <conditionalFormatting sqref="E10:Q848">
    <cfRule type="expression" dxfId="8" priority="2">
      <formula>ISBLANK(E$10)=TRUE</formula>
    </cfRule>
  </conditionalFormatting>
  <conditionalFormatting sqref="B12:Q848">
    <cfRule type="expression" dxfId="7" priority="1">
      <formula>ISBLANK($B12)=TRUE</formula>
    </cfRule>
  </conditionalFormatting>
  <dataValidations count="1">
    <dataValidation type="list" allowBlank="1" showDropDown="1" showInputMessage="1" showErrorMessage="1" sqref="D850" xr:uid="{04C6B1C9-0AFB-42DE-8B52-9B6FF677C11B}">
      <formula1>$AA$12:$AA$32</formula1>
    </dataValidation>
  </dataValidations>
  <printOptions horizontalCentered="1"/>
  <pageMargins left="0.19685039370078741" right="0.19685039370078741" top="0.39370078740157483" bottom="0.19685039370078741" header="0.51181102362204722" footer="0.51181102362204722"/>
  <pageSetup paperSize="9" scale="2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73D05-2FF1-400C-9D3F-D1C4C8706568}">
  <sheetPr codeName="Sheet3">
    <pageSetUpPr fitToPage="1"/>
  </sheetPr>
  <dimension ref="B1:W114"/>
  <sheetViews>
    <sheetView showGridLines="0" showZeros="0" zoomScale="120" zoomScaleNormal="120" zoomScaleSheetLayoutView="73" workbookViewId="0">
      <pane xSplit="1" ySplit="11" topLeftCell="B12" activePane="bottomRight" state="frozen"/>
      <selection activeCell="D10" sqref="D10"/>
      <selection pane="topRight" activeCell="D10" sqref="D10"/>
      <selection pane="bottomLeft" activeCell="D10" sqref="D10"/>
      <selection pane="bottomRight" activeCell="S22" sqref="S22"/>
    </sheetView>
  </sheetViews>
  <sheetFormatPr defaultColWidth="9.09765625" defaultRowHeight="10.25" x14ac:dyDescent="0.2"/>
  <cols>
    <col min="1" max="1" width="1.59765625" style="13" customWidth="1"/>
    <col min="2" max="2" width="5.296875" style="13" customWidth="1"/>
    <col min="3" max="8" width="9.09765625" style="13" hidden="1" customWidth="1"/>
    <col min="9" max="9" width="15.09765625" style="13" customWidth="1"/>
    <col min="10" max="23" width="7.59765625" style="13" customWidth="1"/>
    <col min="24" max="16384" width="9.09765625" style="13"/>
  </cols>
  <sheetData>
    <row r="1" spans="2:23" ht="6.75" customHeight="1" x14ac:dyDescent="0.2"/>
    <row r="2" spans="2:23" ht="12.9" x14ac:dyDescent="0.25">
      <c r="B2" s="14" t="str">
        <f>+'Input Sheet'!B2</f>
        <v>TENDER NO:</v>
      </c>
      <c r="J2" s="71">
        <f>+'Input Sheet'!D2</f>
        <v>9555</v>
      </c>
      <c r="K2" s="71"/>
      <c r="L2" s="71"/>
      <c r="M2" s="71"/>
    </row>
    <row r="3" spans="2:23" ht="12.9" x14ac:dyDescent="0.25">
      <c r="B3" s="14" t="str">
        <f>+'Input Sheet'!B3</f>
        <v>DEVELOPMENT NAME:</v>
      </c>
      <c r="J3" s="17" t="str">
        <f>+'Input Sheet'!D3</f>
        <v>Whinney Hill Ph 3, A1068, Scotland Gate, Chippington NE62 5RQ</v>
      </c>
    </row>
    <row r="4" spans="2:23" ht="12.9" x14ac:dyDescent="0.25">
      <c r="B4" s="14" t="str">
        <f>+'Input Sheet'!B4</f>
        <v>CLIENT:</v>
      </c>
      <c r="J4" s="17" t="str">
        <f>+'Input Sheet'!D4</f>
        <v>Advance Northumberland (Developments) Ltd</v>
      </c>
    </row>
    <row r="5" spans="2:23" ht="12.9" x14ac:dyDescent="0.25">
      <c r="B5" s="14" t="str">
        <f>+'Input Sheet'!B5</f>
        <v>DATE:</v>
      </c>
      <c r="J5" s="72">
        <f>+'Input Sheet'!D5</f>
        <v>45273</v>
      </c>
      <c r="K5" s="72"/>
      <c r="L5" s="72"/>
      <c r="M5" s="72"/>
    </row>
    <row r="6" spans="2:23" ht="12.9" x14ac:dyDescent="0.25">
      <c r="B6" s="14" t="str">
        <f>+'Input Sheet'!B6</f>
        <v>MIX BASED ON:</v>
      </c>
      <c r="J6" s="18" t="str">
        <f>+'Input Sheet'!D6</f>
        <v>18134 - 3001_Phase 3 Proposed Levels_For Construction_T2.pdf</v>
      </c>
      <c r="R6" s="13" t="b">
        <f>IF(ISBLANK('Input Sheet'!L10),'Input Sheet'!L10,(TRIM('Input Sheet'!L10)=""))</f>
        <v>0</v>
      </c>
    </row>
    <row r="7" spans="2:23" ht="12.9" x14ac:dyDescent="0.25">
      <c r="B7" s="14" t="str">
        <f>+'Input Sheet'!B7</f>
        <v>FOUNDS BASED ON:</v>
      </c>
      <c r="J7" s="18" t="str">
        <f>+'Input Sheet'!D7</f>
        <v>Assumed all vibro based on individual housetype drawings</v>
      </c>
    </row>
    <row r="8" spans="2:23" ht="12.9" x14ac:dyDescent="0.25">
      <c r="B8" s="14">
        <f>+'Input Sheet'!B8</f>
        <v>0</v>
      </c>
      <c r="J8" s="18" t="str">
        <f>+'Input Sheet'!D8</f>
        <v>No zoning plan provided</v>
      </c>
    </row>
    <row r="10" spans="2:23" ht="61.55" customHeight="1" x14ac:dyDescent="0.2">
      <c r="B10" s="19"/>
      <c r="C10" s="20"/>
      <c r="D10" s="20"/>
      <c r="E10" s="20"/>
      <c r="F10" s="20"/>
      <c r="G10" s="20"/>
      <c r="H10" s="20"/>
      <c r="I10" s="21" t="str">
        <f>+'Input Sheet'!C10</f>
        <v>Housetype</v>
      </c>
      <c r="J10" s="22" t="str">
        <f>+'Input Sheet'!D10</f>
        <v>Type</v>
      </c>
      <c r="K10" s="23" t="str">
        <f>IF('Input Sheet'!E10="","",'Input Sheet'!E10)</f>
        <v>Standard Strip Founds</v>
      </c>
      <c r="L10" s="24" t="str">
        <f>IF('Input Sheet'!F10="","",'Input Sheet'!F10)</f>
        <v>Deep brickwork or trenchfill</v>
      </c>
      <c r="M10" s="25" t="str">
        <f>IF('Input Sheet'!G10="","",'Input Sheet'!G10)</f>
        <v>Trench Fill Founds</v>
      </c>
      <c r="N10" s="24" t="str">
        <f>IF('Input Sheet'!H10="","",'Input Sheet'!H10)</f>
        <v>Vibro
Founds</v>
      </c>
      <c r="O10" s="23" t="str">
        <f>IF('Input Sheet'!I10="","",'Input Sheet'!I10)</f>
        <v>Private Driveway</v>
      </c>
      <c r="P10" s="24" t="str">
        <f>IF('Input Sheet'!J10="","",'Input Sheet'!J10)</f>
        <v>Discos in Drives</v>
      </c>
      <c r="Q10" s="25" t="str">
        <f>IF('Input Sheet'!K10="","",'Input Sheet'!K10)</f>
        <v>Susp Floor Slabs</v>
      </c>
      <c r="R10" s="24" t="str">
        <f>IF('Input Sheet'!L10="","",'Input Sheet'!L10)</f>
        <v>Int Garage Floor Slab</v>
      </c>
      <c r="S10" s="23" t="str">
        <f>IF('Input Sheet'!M10="","",'Input Sheet'!M10)</f>
        <v>Total</v>
      </c>
      <c r="T10" s="24" t="str">
        <f>IF('Input Sheet'!N10="","",'Input Sheet'!N10)</f>
        <v/>
      </c>
      <c r="U10" s="25" t="str">
        <f>IF('Input Sheet'!O10="","",'Input Sheet'!O10)</f>
        <v/>
      </c>
      <c r="V10" s="24" t="str">
        <f>IF('Input Sheet'!P10="","",'Input Sheet'!P10)</f>
        <v/>
      </c>
      <c r="W10" s="23" t="str">
        <f>IF('Input Sheet'!Q10="","",'Input Sheet'!Q10)</f>
        <v/>
      </c>
    </row>
    <row r="11" spans="2:23" ht="12.4" thickBot="1" x14ac:dyDescent="0.3">
      <c r="B11" s="26"/>
      <c r="C11" s="27"/>
      <c r="D11" s="27"/>
      <c r="E11" s="27"/>
      <c r="F11" s="27"/>
      <c r="G11" s="27"/>
      <c r="H11" s="27"/>
      <c r="I11" s="28"/>
      <c r="J11" s="29"/>
      <c r="K11" s="30">
        <f t="shared" ref="K11:W11" si="0">+SUM(K12:K38)</f>
        <v>0</v>
      </c>
      <c r="L11" s="29">
        <f t="shared" si="0"/>
        <v>0</v>
      </c>
      <c r="M11" s="31">
        <f t="shared" si="0"/>
        <v>0</v>
      </c>
      <c r="N11" s="29">
        <f t="shared" si="0"/>
        <v>42</v>
      </c>
      <c r="O11" s="30">
        <f t="shared" si="0"/>
        <v>33</v>
      </c>
      <c r="P11" s="29">
        <f t="shared" si="0"/>
        <v>32</v>
      </c>
      <c r="Q11" s="31">
        <f t="shared" si="0"/>
        <v>42</v>
      </c>
      <c r="R11" s="29">
        <f t="shared" si="0"/>
        <v>18</v>
      </c>
      <c r="S11" s="30">
        <f t="shared" si="0"/>
        <v>42</v>
      </c>
      <c r="T11" s="29">
        <f t="shared" si="0"/>
        <v>0</v>
      </c>
      <c r="U11" s="32">
        <f t="shared" si="0"/>
        <v>0</v>
      </c>
      <c r="V11" s="33">
        <f t="shared" si="0"/>
        <v>0</v>
      </c>
      <c r="W11" s="34">
        <f t="shared" si="0"/>
        <v>0</v>
      </c>
    </row>
    <row r="12" spans="2:23" ht="12.4" thickTop="1" x14ac:dyDescent="0.25">
      <c r="B12" s="35">
        <f>IF('Input Sheet'!$V$10=0,"",1)</f>
        <v>1</v>
      </c>
      <c r="C12" s="36" t="str">
        <f>IF(B12="","",INDEX('Input Sheet'!$V$12:$V$850,MATCH(B12,'Input Sheet'!$W$12:$W$850,0),0))</f>
        <v>1 Det Dune</v>
      </c>
      <c r="D12" s="36">
        <f>IF(C12="","",FIND(" ",C12,1))</f>
        <v>2</v>
      </c>
      <c r="E12" s="36">
        <f>IF(C12="","",FIND(" ",C12,D12+1))</f>
        <v>6</v>
      </c>
      <c r="F12" s="36">
        <f>IF(C12="","",LEN(C12))</f>
        <v>10</v>
      </c>
      <c r="G12" s="36" t="str">
        <f>IF(C12="","",MID(C12,D12+1,E12-D12-1))</f>
        <v>Det</v>
      </c>
      <c r="H12" s="36" t="str">
        <f>IF(C12="","",MID(C12,E12+1,F12-E12))</f>
        <v>Dune</v>
      </c>
      <c r="I12" s="37" t="str">
        <f>IF(B12="","",H12)</f>
        <v>Dune</v>
      </c>
      <c r="J12" s="38" t="str">
        <f>IF(B12="","",G12)</f>
        <v>Det</v>
      </c>
      <c r="K12" s="39">
        <f>IF(OR(K$10="",$C12=""),0,SUMIF('Input Sheet'!$U$12:$U$850,"="&amp;$C12,'Input Sheet'!E$12:E$850)/100)</f>
        <v>0</v>
      </c>
      <c r="L12" s="38">
        <f>IF(OR(L$10="",$C12=""),0,SUMIF('Input Sheet'!$U$12:$U$850,"="&amp;$C12,'Input Sheet'!F$12:F$850)/100)</f>
        <v>0</v>
      </c>
      <c r="M12" s="40">
        <f>IF(OR(M$10="",$C12=""),0,SUMIF('Input Sheet'!$U$12:$U$850,"="&amp;$C12,'Input Sheet'!G$12:G$850)/100)</f>
        <v>0</v>
      </c>
      <c r="N12" s="38">
        <f>IF(OR(N$10="",$C12=""),0,SUMIF('Input Sheet'!$U$12:$U$850,"="&amp;$C12,'Input Sheet'!H$12:H$850)/100)</f>
        <v>6</v>
      </c>
      <c r="O12" s="39">
        <f>IF(OR(O$10="",$C12=""),0,SUMIF('Input Sheet'!$U$12:$U$850,"="&amp;$C12,'Input Sheet'!I$12:I$850)/100)</f>
        <v>6</v>
      </c>
      <c r="P12" s="38">
        <f>IF(OR(P$10="",$C12=""),0,SUMIF('Input Sheet'!$U$12:$U$850,"="&amp;$C12,'Input Sheet'!J$12:J$850)/100)</f>
        <v>7</v>
      </c>
      <c r="Q12" s="40">
        <f>IF(OR(Q$10="",$C12=""),0,SUMIF('Input Sheet'!$U$12:$U$850,"="&amp;$C12,'Input Sheet'!K$12:K$850)/100)</f>
        <v>6</v>
      </c>
      <c r="R12" s="38">
        <f>IF(OR(R$10="",$C12=""),0,SUMIF('Input Sheet'!$U$12:$U$850,"="&amp;$C12,'Input Sheet'!L$12:L$850)/100)</f>
        <v>0</v>
      </c>
      <c r="S12" s="39">
        <f>IF(OR(S$10="",$C12=""),0,SUMIF('Input Sheet'!$U$12:$U$850,"="&amp;$C12,'Input Sheet'!M$12:M$850)/100)</f>
        <v>6</v>
      </c>
      <c r="T12" s="38">
        <f>IF(OR(T$10="",$C12=""),0,SUMIF('Input Sheet'!$U$12:$U$850,"="&amp;$C12,'Input Sheet'!N$12:N$850)/100)</f>
        <v>0</v>
      </c>
      <c r="U12" s="40">
        <f>IF(OR(U$10="",$C12=""),0,SUMIF('Input Sheet'!$U$12:$U$850,"="&amp;$C12,'Input Sheet'!O$12:O$850)/100)</f>
        <v>0</v>
      </c>
      <c r="V12" s="38">
        <f>IF(OR(V$10="",$C12=""),0,SUMIF('Input Sheet'!$U$12:$U$850,"="&amp;$C12,'Input Sheet'!P$12:P$850)/100)</f>
        <v>0</v>
      </c>
      <c r="W12" s="39">
        <f>IF(OR(W$10="",$C12=""),0,SUMIF('Input Sheet'!$U$12:$U$850,"="&amp;$C12,'Input Sheet'!Q$12:Q$850)/100)</f>
        <v>0</v>
      </c>
    </row>
    <row r="13" spans="2:23" ht="11.85" x14ac:dyDescent="0.25">
      <c r="B13" s="41">
        <f>IF(MAX($B$12:B12)+1&gt;'Input Sheet'!$V$10,"",B12+1)</f>
        <v>2</v>
      </c>
      <c r="C13" s="42" t="str">
        <f>IF(B13="","",INDEX('Input Sheet'!$V$12:$V$850,MATCH(B13,'Input Sheet'!$W$12:$W$850,0),0))</f>
        <v>1 Det Elder 2</v>
      </c>
      <c r="D13" s="42">
        <f t="shared" ref="D13:D32" si="1">IF(C13="","",FIND(" ",C13,1))</f>
        <v>2</v>
      </c>
      <c r="E13" s="42">
        <f t="shared" ref="E13:E32" si="2">IF(C13="","",FIND(" ",C13,D13+1))</f>
        <v>6</v>
      </c>
      <c r="F13" s="42">
        <f t="shared" ref="F13:F32" si="3">IF(C13="","",LEN(C13))</f>
        <v>13</v>
      </c>
      <c r="G13" s="42" t="str">
        <f t="shared" ref="G13:G32" si="4">IF(C13="","",MID(C13,D13+1,E13-D13-1))</f>
        <v>Det</v>
      </c>
      <c r="H13" s="42" t="str">
        <f t="shared" ref="H13:H32" si="5">IF(C13="","",MID(C13,E13+1,F13-E13))</f>
        <v>Elder 2</v>
      </c>
      <c r="I13" s="43" t="str">
        <f t="shared" ref="I13:I50" si="6">IF(B13="","",H13)</f>
        <v>Elder 2</v>
      </c>
      <c r="J13" s="44" t="str">
        <f t="shared" ref="J13:J50" si="7">IF(B13="","",G13)</f>
        <v>Det</v>
      </c>
      <c r="K13" s="45">
        <f>IF(OR(K$10="",$C13=""),0,SUMIF('Input Sheet'!$U$12:$U$850,"="&amp;$C13,'Input Sheet'!E$12:E$850)/100)</f>
        <v>0</v>
      </c>
      <c r="L13" s="44">
        <f>IF(OR(L$10="",$C13=""),0,SUMIF('Input Sheet'!$U$12:$U$850,"="&amp;$C13,'Input Sheet'!F$12:F$850)/100)</f>
        <v>0</v>
      </c>
      <c r="M13" s="46">
        <f>IF(OR(M$10="",$C13=""),0,SUMIF('Input Sheet'!$U$12:$U$850,"="&amp;$C13,'Input Sheet'!G$12:G$850)/100)</f>
        <v>0</v>
      </c>
      <c r="N13" s="44">
        <f>IF(OR(N$10="",$C13=""),0,SUMIF('Input Sheet'!$U$12:$U$850,"="&amp;$C13,'Input Sheet'!H$12:H$850)/100)</f>
        <v>5</v>
      </c>
      <c r="O13" s="45">
        <f>IF(OR(O$10="",$C13=""),0,SUMIF('Input Sheet'!$U$12:$U$850,"="&amp;$C13,'Input Sheet'!I$12:I$850)/100)</f>
        <v>5</v>
      </c>
      <c r="P13" s="44">
        <f>IF(OR(P$10="",$C13=""),0,SUMIF('Input Sheet'!$U$12:$U$850,"="&amp;$C13,'Input Sheet'!J$12:J$850)/100)</f>
        <v>6</v>
      </c>
      <c r="Q13" s="46">
        <f>IF(OR(Q$10="",$C13=""),0,SUMIF('Input Sheet'!$U$12:$U$850,"="&amp;$C13,'Input Sheet'!K$12:K$850)/100)</f>
        <v>5</v>
      </c>
      <c r="R13" s="44">
        <f>IF(OR(R$10="",$C13=""),0,SUMIF('Input Sheet'!$U$12:$U$850,"="&amp;$C13,'Input Sheet'!L$12:L$850)/100)</f>
        <v>5</v>
      </c>
      <c r="S13" s="45">
        <f>IF(OR(S$10="",$C13=""),0,SUMIF('Input Sheet'!$U$12:$U$850,"="&amp;$C13,'Input Sheet'!M$12:M$850)/100)</f>
        <v>5</v>
      </c>
      <c r="T13" s="44">
        <f>IF(OR(T$10="",$C13=""),0,SUMIF('Input Sheet'!$U$12:$U$850,"="&amp;$C13,'Input Sheet'!N$12:N$850)/100)</f>
        <v>0</v>
      </c>
      <c r="U13" s="46">
        <f>IF(OR(U$10="",$C13=""),0,SUMIF('Input Sheet'!$U$12:$U$850,"="&amp;$C13,'Input Sheet'!O$12:O$850)/100)</f>
        <v>0</v>
      </c>
      <c r="V13" s="44">
        <f>IF(OR(V$10="",$C13=""),0,SUMIF('Input Sheet'!$U$12:$U$850,"="&amp;$C13,'Input Sheet'!P$12:P$850)/100)</f>
        <v>0</v>
      </c>
      <c r="W13" s="45">
        <f>IF(OR(W$10="",$C13=""),0,SUMIF('Input Sheet'!$U$12:$U$850,"="&amp;$C13,'Input Sheet'!Q$12:Q$850)/100)</f>
        <v>0</v>
      </c>
    </row>
    <row r="14" spans="2:23" ht="12.4" thickBot="1" x14ac:dyDescent="0.3">
      <c r="B14" s="47">
        <f>IF(MAX($B$12:B13)+1&gt;'Input Sheet'!$V$10,"",B13+1)</f>
        <v>3</v>
      </c>
      <c r="C14" s="48" t="str">
        <f>IF(B14="","",INDEX('Input Sheet'!$V$12:$V$850,MATCH(B14,'Input Sheet'!$W$12:$W$850,0),0))</f>
        <v>1 Det Granary</v>
      </c>
      <c r="D14" s="48">
        <f t="shared" si="1"/>
        <v>2</v>
      </c>
      <c r="E14" s="48">
        <f t="shared" si="2"/>
        <v>6</v>
      </c>
      <c r="F14" s="48">
        <f t="shared" si="3"/>
        <v>13</v>
      </c>
      <c r="G14" s="48" t="str">
        <f t="shared" si="4"/>
        <v>Det</v>
      </c>
      <c r="H14" s="48" t="str">
        <f t="shared" si="5"/>
        <v>Granary</v>
      </c>
      <c r="I14" s="49" t="str">
        <f t="shared" si="6"/>
        <v>Granary</v>
      </c>
      <c r="J14" s="50" t="str">
        <f t="shared" si="7"/>
        <v>Det</v>
      </c>
      <c r="K14" s="51">
        <f>IF(OR(K$10="",$C14=""),0,SUMIF('Input Sheet'!$U$12:$U$850,"="&amp;$C14,'Input Sheet'!E$12:E$850)/100)</f>
        <v>0</v>
      </c>
      <c r="L14" s="50">
        <f>IF(OR(L$10="",$C14=""),0,SUMIF('Input Sheet'!$U$12:$U$850,"="&amp;$C14,'Input Sheet'!F$12:F$850)/100)</f>
        <v>0</v>
      </c>
      <c r="M14" s="52">
        <f>IF(OR(M$10="",$C14=""),0,SUMIF('Input Sheet'!$U$12:$U$850,"="&amp;$C14,'Input Sheet'!G$12:G$850)/100)</f>
        <v>0</v>
      </c>
      <c r="N14" s="50">
        <f>IF(OR(N$10="",$C14=""),0,SUMIF('Input Sheet'!$U$12:$U$850,"="&amp;$C14,'Input Sheet'!H$12:H$850)/100)</f>
        <v>3</v>
      </c>
      <c r="O14" s="51">
        <f>IF(OR(O$10="",$C14=""),0,SUMIF('Input Sheet'!$U$12:$U$850,"="&amp;$C14,'Input Sheet'!I$12:I$850)/100)</f>
        <v>3</v>
      </c>
      <c r="P14" s="50">
        <f>IF(OR(P$10="",$C14=""),0,SUMIF('Input Sheet'!$U$12:$U$850,"="&amp;$C14,'Input Sheet'!J$12:J$850)/100)</f>
        <v>3</v>
      </c>
      <c r="Q14" s="52">
        <f>IF(OR(Q$10="",$C14=""),0,SUMIF('Input Sheet'!$U$12:$U$850,"="&amp;$C14,'Input Sheet'!K$12:K$850)/100)</f>
        <v>3</v>
      </c>
      <c r="R14" s="50">
        <f>IF(OR(R$10="",$C14=""),0,SUMIF('Input Sheet'!$U$12:$U$850,"="&amp;$C14,'Input Sheet'!L$12:L$850)/100)</f>
        <v>0</v>
      </c>
      <c r="S14" s="51">
        <f>IF(OR(S$10="",$C14=""),0,SUMIF('Input Sheet'!$U$12:$U$850,"="&amp;$C14,'Input Sheet'!M$12:M$850)/100)</f>
        <v>3</v>
      </c>
      <c r="T14" s="50">
        <f>IF(OR(T$10="",$C14=""),0,SUMIF('Input Sheet'!$U$12:$U$850,"="&amp;$C14,'Input Sheet'!N$12:N$850)/100)</f>
        <v>0</v>
      </c>
      <c r="U14" s="52">
        <f>IF(OR(U$10="",$C14=""),0,SUMIF('Input Sheet'!$U$12:$U$850,"="&amp;$C14,'Input Sheet'!O$12:O$850)/100)</f>
        <v>0</v>
      </c>
      <c r="V14" s="50">
        <f>IF(OR(V$10="",$C14=""),0,SUMIF('Input Sheet'!$U$12:$U$850,"="&amp;$C14,'Input Sheet'!P$12:P$850)/100)</f>
        <v>0</v>
      </c>
      <c r="W14" s="51">
        <f>IF(OR(W$10="",$C14=""),0,SUMIF('Input Sheet'!$U$12:$U$850,"="&amp;$C14,'Input Sheet'!Q$12:Q$850)/100)</f>
        <v>0</v>
      </c>
    </row>
    <row r="15" spans="2:23" ht="12.4" thickTop="1" x14ac:dyDescent="0.25">
      <c r="B15" s="35">
        <f>IF(MAX($B$12:B14)+1&gt;'Input Sheet'!$V$10,"",B14+1)</f>
        <v>4</v>
      </c>
      <c r="C15" s="36" t="str">
        <f>IF(B15="","",INDEX('Input Sheet'!$V$12:$V$850,MATCH(B15,'Input Sheet'!$W$12:$W$850,0),0))</f>
        <v>1 Det Oak 2</v>
      </c>
      <c r="D15" s="36">
        <f t="shared" si="1"/>
        <v>2</v>
      </c>
      <c r="E15" s="36">
        <f t="shared" si="2"/>
        <v>6</v>
      </c>
      <c r="F15" s="36">
        <f t="shared" si="3"/>
        <v>11</v>
      </c>
      <c r="G15" s="36" t="str">
        <f t="shared" si="4"/>
        <v>Det</v>
      </c>
      <c r="H15" s="36" t="str">
        <f t="shared" si="5"/>
        <v>Oak 2</v>
      </c>
      <c r="I15" s="37" t="str">
        <f t="shared" si="6"/>
        <v>Oak 2</v>
      </c>
      <c r="J15" s="38" t="str">
        <f t="shared" si="7"/>
        <v>Det</v>
      </c>
      <c r="K15" s="39">
        <f>IF(OR(K$10="",$C15=""),0,SUMIF('Input Sheet'!$U$12:$U$850,"="&amp;$C15,'Input Sheet'!E$12:E$850)/100)</f>
        <v>0</v>
      </c>
      <c r="L15" s="38">
        <f>IF(OR(L$10="",$C15=""),0,SUMIF('Input Sheet'!$U$12:$U$850,"="&amp;$C15,'Input Sheet'!F$12:F$850)/100)</f>
        <v>0</v>
      </c>
      <c r="M15" s="40">
        <f>IF(OR(M$10="",$C15=""),0,SUMIF('Input Sheet'!$U$12:$U$850,"="&amp;$C15,'Input Sheet'!G$12:G$850)/100)</f>
        <v>0</v>
      </c>
      <c r="N15" s="38">
        <f>IF(OR(N$10="",$C15=""),0,SUMIF('Input Sheet'!$U$12:$U$850,"="&amp;$C15,'Input Sheet'!H$12:H$850)/100)</f>
        <v>4</v>
      </c>
      <c r="O15" s="39">
        <f>IF(OR(O$10="",$C15=""),0,SUMIF('Input Sheet'!$U$12:$U$850,"="&amp;$C15,'Input Sheet'!I$12:I$850)/100)</f>
        <v>4</v>
      </c>
      <c r="P15" s="38">
        <f>IF(OR(P$10="",$C15=""),0,SUMIF('Input Sheet'!$U$12:$U$850,"="&amp;$C15,'Input Sheet'!J$12:J$850)/100)</f>
        <v>5</v>
      </c>
      <c r="Q15" s="40">
        <f>IF(OR(Q$10="",$C15=""),0,SUMIF('Input Sheet'!$U$12:$U$850,"="&amp;$C15,'Input Sheet'!K$12:K$850)/100)</f>
        <v>4</v>
      </c>
      <c r="R15" s="38">
        <f>IF(OR(R$10="",$C15=""),0,SUMIF('Input Sheet'!$U$12:$U$850,"="&amp;$C15,'Input Sheet'!L$12:L$850)/100)</f>
        <v>4</v>
      </c>
      <c r="S15" s="39">
        <f>IF(OR(S$10="",$C15=""),0,SUMIF('Input Sheet'!$U$12:$U$850,"="&amp;$C15,'Input Sheet'!M$12:M$850)/100)</f>
        <v>4</v>
      </c>
      <c r="T15" s="38">
        <f>IF(OR(T$10="",$C15=""),0,SUMIF('Input Sheet'!$U$12:$U$850,"="&amp;$C15,'Input Sheet'!N$12:N$850)/100)</f>
        <v>0</v>
      </c>
      <c r="U15" s="40">
        <f>IF(OR(U$10="",$C15=""),0,SUMIF('Input Sheet'!$U$12:$U$850,"="&amp;$C15,'Input Sheet'!O$12:O$850)/100)</f>
        <v>0</v>
      </c>
      <c r="V15" s="38">
        <f>IF(OR(V$10="",$C15=""),0,SUMIF('Input Sheet'!$U$12:$U$850,"="&amp;$C15,'Input Sheet'!P$12:P$850)/100)</f>
        <v>0</v>
      </c>
      <c r="W15" s="39">
        <f>IF(OR(W$10="",$C15=""),0,SUMIF('Input Sheet'!$U$12:$U$850,"="&amp;$C15,'Input Sheet'!Q$12:Q$850)/100)</f>
        <v>0</v>
      </c>
    </row>
    <row r="16" spans="2:23" ht="11.85" x14ac:dyDescent="0.25">
      <c r="B16" s="41">
        <f>IF(MAX($B$12:B15)+1&gt;'Input Sheet'!$V$10,"",B15+1)</f>
        <v>5</v>
      </c>
      <c r="C16" s="42" t="str">
        <f>IF(B16="","",INDEX('Input Sheet'!$V$12:$V$850,MATCH(B16,'Input Sheet'!$W$12:$W$850,0),0))</f>
        <v>1 Det Peony</v>
      </c>
      <c r="D16" s="42">
        <f t="shared" si="1"/>
        <v>2</v>
      </c>
      <c r="E16" s="42">
        <f t="shared" si="2"/>
        <v>6</v>
      </c>
      <c r="F16" s="42">
        <f t="shared" si="3"/>
        <v>11</v>
      </c>
      <c r="G16" s="42" t="str">
        <f t="shared" si="4"/>
        <v>Det</v>
      </c>
      <c r="H16" s="42" t="str">
        <f t="shared" si="5"/>
        <v>Peony</v>
      </c>
      <c r="I16" s="43" t="str">
        <f t="shared" si="6"/>
        <v>Peony</v>
      </c>
      <c r="J16" s="44" t="str">
        <f t="shared" si="7"/>
        <v>Det</v>
      </c>
      <c r="K16" s="45">
        <f>IF(OR(K$10="",$C16=""),0,SUMIF('Input Sheet'!$U$12:$U$850,"="&amp;$C16,'Input Sheet'!E$12:E$850)/100)</f>
        <v>0</v>
      </c>
      <c r="L16" s="44">
        <f>IF(OR(L$10="",$C16=""),0,SUMIF('Input Sheet'!$U$12:$U$850,"="&amp;$C16,'Input Sheet'!F$12:F$850)/100)</f>
        <v>0</v>
      </c>
      <c r="M16" s="46">
        <f>IF(OR(M$10="",$C16=""),0,SUMIF('Input Sheet'!$U$12:$U$850,"="&amp;$C16,'Input Sheet'!G$12:G$850)/100)</f>
        <v>0</v>
      </c>
      <c r="N16" s="44">
        <f>IF(OR(N$10="",$C16=""),0,SUMIF('Input Sheet'!$U$12:$U$850,"="&amp;$C16,'Input Sheet'!H$12:H$850)/100)</f>
        <v>1</v>
      </c>
      <c r="O16" s="45">
        <f>IF(OR(O$10="",$C16=""),0,SUMIF('Input Sheet'!$U$12:$U$850,"="&amp;$C16,'Input Sheet'!I$12:I$850)/100)</f>
        <v>1</v>
      </c>
      <c r="P16" s="44">
        <f>IF(OR(P$10="",$C16=""),0,SUMIF('Input Sheet'!$U$12:$U$850,"="&amp;$C16,'Input Sheet'!J$12:J$850)/100)</f>
        <v>0</v>
      </c>
      <c r="Q16" s="46">
        <f>IF(OR(Q$10="",$C16=""),0,SUMIF('Input Sheet'!$U$12:$U$850,"="&amp;$C16,'Input Sheet'!K$12:K$850)/100)</f>
        <v>1</v>
      </c>
      <c r="R16" s="44">
        <f>IF(OR(R$10="",$C16=""),0,SUMIF('Input Sheet'!$U$12:$U$850,"="&amp;$C16,'Input Sheet'!L$12:L$850)/100)</f>
        <v>1</v>
      </c>
      <c r="S16" s="45">
        <f>IF(OR(S$10="",$C16=""),0,SUMIF('Input Sheet'!$U$12:$U$850,"="&amp;$C16,'Input Sheet'!M$12:M$850)/100)</f>
        <v>1</v>
      </c>
      <c r="T16" s="44">
        <f>IF(OR(T$10="",$C16=""),0,SUMIF('Input Sheet'!$U$12:$U$850,"="&amp;$C16,'Input Sheet'!N$12:N$850)/100)</f>
        <v>0</v>
      </c>
      <c r="U16" s="46">
        <f>IF(OR(U$10="",$C16=""),0,SUMIF('Input Sheet'!$U$12:$U$850,"="&amp;$C16,'Input Sheet'!O$12:O$850)/100)</f>
        <v>0</v>
      </c>
      <c r="V16" s="44">
        <f>IF(OR(V$10="",$C16=""),0,SUMIF('Input Sheet'!$U$12:$U$850,"="&amp;$C16,'Input Sheet'!P$12:P$850)/100)</f>
        <v>0</v>
      </c>
      <c r="W16" s="45">
        <f>IF(OR(W$10="",$C16=""),0,SUMIF('Input Sheet'!$U$12:$U$850,"="&amp;$C16,'Input Sheet'!Q$12:Q$850)/100)</f>
        <v>0</v>
      </c>
    </row>
    <row r="17" spans="2:23" ht="12.4" thickBot="1" x14ac:dyDescent="0.3">
      <c r="B17" s="47">
        <f>IF(MAX($B$12:B16)+1&gt;'Input Sheet'!$V$10,"",B16+1)</f>
        <v>6</v>
      </c>
      <c r="C17" s="48" t="str">
        <f>IF(B17="","",INDEX('Input Sheet'!$V$12:$V$850,MATCH(B17,'Input Sheet'!$W$12:$W$850,0),0))</f>
        <v>1 Det Willow</v>
      </c>
      <c r="D17" s="48">
        <f t="shared" si="1"/>
        <v>2</v>
      </c>
      <c r="E17" s="48">
        <f t="shared" si="2"/>
        <v>6</v>
      </c>
      <c r="F17" s="48">
        <f t="shared" si="3"/>
        <v>12</v>
      </c>
      <c r="G17" s="48" t="str">
        <f t="shared" si="4"/>
        <v>Det</v>
      </c>
      <c r="H17" s="48" t="str">
        <f t="shared" si="5"/>
        <v>Willow</v>
      </c>
      <c r="I17" s="49" t="str">
        <f t="shared" si="6"/>
        <v>Willow</v>
      </c>
      <c r="J17" s="50" t="str">
        <f t="shared" si="7"/>
        <v>Det</v>
      </c>
      <c r="K17" s="51">
        <f>IF(OR(K$10="",$C17=""),0,SUMIF('Input Sheet'!$U$12:$U$850,"="&amp;$C17,'Input Sheet'!E$12:E$850)/100)</f>
        <v>0</v>
      </c>
      <c r="L17" s="50">
        <f>IF(OR(L$10="",$C17=""),0,SUMIF('Input Sheet'!$U$12:$U$850,"="&amp;$C17,'Input Sheet'!F$12:F$850)/100)</f>
        <v>0</v>
      </c>
      <c r="M17" s="52">
        <f>IF(OR(M$10="",$C17=""),0,SUMIF('Input Sheet'!$U$12:$U$850,"="&amp;$C17,'Input Sheet'!G$12:G$850)/100)</f>
        <v>0</v>
      </c>
      <c r="N17" s="50">
        <f>IF(OR(N$10="",$C17=""),0,SUMIF('Input Sheet'!$U$12:$U$850,"="&amp;$C17,'Input Sheet'!H$12:H$850)/100)</f>
        <v>4</v>
      </c>
      <c r="O17" s="51">
        <f>IF(OR(O$10="",$C17=""),0,SUMIF('Input Sheet'!$U$12:$U$850,"="&amp;$C17,'Input Sheet'!I$12:I$850)/100)</f>
        <v>4</v>
      </c>
      <c r="P17" s="50">
        <f>IF(OR(P$10="",$C17=""),0,SUMIF('Input Sheet'!$U$12:$U$850,"="&amp;$C17,'Input Sheet'!J$12:J$850)/100)</f>
        <v>3</v>
      </c>
      <c r="Q17" s="52">
        <f>IF(OR(Q$10="",$C17=""),0,SUMIF('Input Sheet'!$U$12:$U$850,"="&amp;$C17,'Input Sheet'!K$12:K$850)/100)</f>
        <v>4</v>
      </c>
      <c r="R17" s="50">
        <f>IF(OR(R$10="",$C17=""),0,SUMIF('Input Sheet'!$U$12:$U$850,"="&amp;$C17,'Input Sheet'!L$12:L$850)/100)</f>
        <v>4</v>
      </c>
      <c r="S17" s="51">
        <f>IF(OR(S$10="",$C17=""),0,SUMIF('Input Sheet'!$U$12:$U$850,"="&amp;$C17,'Input Sheet'!M$12:M$850)/100)</f>
        <v>4</v>
      </c>
      <c r="T17" s="50">
        <f>IF(OR(T$10="",$C17=""),0,SUMIF('Input Sheet'!$U$12:$U$850,"="&amp;$C17,'Input Sheet'!N$12:N$850)/100)</f>
        <v>0</v>
      </c>
      <c r="U17" s="52">
        <f>IF(OR(U$10="",$C17=""),0,SUMIF('Input Sheet'!$U$12:$U$850,"="&amp;$C17,'Input Sheet'!O$12:O$850)/100)</f>
        <v>0</v>
      </c>
      <c r="V17" s="50">
        <f>IF(OR(V$10="",$C17=""),0,SUMIF('Input Sheet'!$U$12:$U$850,"="&amp;$C17,'Input Sheet'!P$12:P$850)/100)</f>
        <v>0</v>
      </c>
      <c r="W17" s="51">
        <f>IF(OR(W$10="",$C17=""),0,SUMIF('Input Sheet'!$U$12:$U$850,"="&amp;$C17,'Input Sheet'!Q$12:Q$850)/100)</f>
        <v>0</v>
      </c>
    </row>
    <row r="18" spans="2:23" ht="12.4" thickTop="1" x14ac:dyDescent="0.25">
      <c r="B18" s="35">
        <f>IF(MAX($B$12:B17)+1&gt;'Input Sheet'!$V$10,"",B17+1)</f>
        <v>7</v>
      </c>
      <c r="C18" s="36" t="str">
        <f>IF(B18="","",INDEX('Input Sheet'!$V$12:$V$850,MATCH(B18,'Input Sheet'!$W$12:$W$850,0),0))</f>
        <v>2 SD Ivy</v>
      </c>
      <c r="D18" s="36">
        <f t="shared" si="1"/>
        <v>2</v>
      </c>
      <c r="E18" s="36">
        <f t="shared" si="2"/>
        <v>5</v>
      </c>
      <c r="F18" s="36">
        <f t="shared" si="3"/>
        <v>8</v>
      </c>
      <c r="G18" s="36" t="str">
        <f t="shared" si="4"/>
        <v>SD</v>
      </c>
      <c r="H18" s="36" t="str">
        <f t="shared" si="5"/>
        <v>Ivy</v>
      </c>
      <c r="I18" s="37" t="str">
        <f t="shared" si="6"/>
        <v>Ivy</v>
      </c>
      <c r="J18" s="38" t="str">
        <f t="shared" si="7"/>
        <v>SD</v>
      </c>
      <c r="K18" s="39">
        <f>IF(OR(K$10="",$C18=""),0,SUMIF('Input Sheet'!$U$12:$U$850,"="&amp;$C18,'Input Sheet'!E$12:E$850)/100)</f>
        <v>0</v>
      </c>
      <c r="L18" s="38">
        <f>IF(OR(L$10="",$C18=""),0,SUMIF('Input Sheet'!$U$12:$U$850,"="&amp;$C18,'Input Sheet'!F$12:F$850)/100)</f>
        <v>0</v>
      </c>
      <c r="M18" s="40">
        <f>IF(OR(M$10="",$C18=""),0,SUMIF('Input Sheet'!$U$12:$U$850,"="&amp;$C18,'Input Sheet'!G$12:G$850)/100)</f>
        <v>0</v>
      </c>
      <c r="N18" s="38">
        <f>IF(OR(N$10="",$C18=""),0,SUMIF('Input Sheet'!$U$12:$U$850,"="&amp;$C18,'Input Sheet'!H$12:H$850)/100)</f>
        <v>2</v>
      </c>
      <c r="O18" s="39">
        <f>IF(OR(O$10="",$C18=""),0,SUMIF('Input Sheet'!$U$12:$U$850,"="&amp;$C18,'Input Sheet'!I$12:I$850)/100)</f>
        <v>2</v>
      </c>
      <c r="P18" s="38">
        <f>IF(OR(P$10="",$C18=""),0,SUMIF('Input Sheet'!$U$12:$U$850,"="&amp;$C18,'Input Sheet'!J$12:J$850)/100)</f>
        <v>0</v>
      </c>
      <c r="Q18" s="40">
        <f>IF(OR(Q$10="",$C18=""),0,SUMIF('Input Sheet'!$U$12:$U$850,"="&amp;$C18,'Input Sheet'!K$12:K$850)/100)</f>
        <v>2</v>
      </c>
      <c r="R18" s="38">
        <f>IF(OR(R$10="",$C18=""),0,SUMIF('Input Sheet'!$U$12:$U$850,"="&amp;$C18,'Input Sheet'!L$12:L$850)/100)</f>
        <v>0</v>
      </c>
      <c r="S18" s="39">
        <f>IF(OR(S$10="",$C18=""),0,SUMIF('Input Sheet'!$U$12:$U$850,"="&amp;$C18,'Input Sheet'!M$12:M$850)/100)</f>
        <v>2</v>
      </c>
      <c r="T18" s="38">
        <f>IF(OR(T$10="",$C18=""),0,SUMIF('Input Sheet'!$U$12:$U$850,"="&amp;$C18,'Input Sheet'!N$12:N$850)/100)</f>
        <v>0</v>
      </c>
      <c r="U18" s="40">
        <f>IF(OR(U$10="",$C18=""),0,SUMIF('Input Sheet'!$U$12:$U$850,"="&amp;$C18,'Input Sheet'!O$12:O$850)/100)</f>
        <v>0</v>
      </c>
      <c r="V18" s="38">
        <f>IF(OR(V$10="",$C18=""),0,SUMIF('Input Sheet'!$U$12:$U$850,"="&amp;$C18,'Input Sheet'!P$12:P$850)/100)</f>
        <v>0</v>
      </c>
      <c r="W18" s="39">
        <f>IF(OR(W$10="",$C18=""),0,SUMIF('Input Sheet'!$U$12:$U$850,"="&amp;$C18,'Input Sheet'!Q$12:Q$850)/100)</f>
        <v>0</v>
      </c>
    </row>
    <row r="19" spans="2:23" ht="11.85" x14ac:dyDescent="0.25">
      <c r="B19" s="41">
        <f>IF(MAX($B$12:B18)+1&gt;'Input Sheet'!$V$10,"",B18+1)</f>
        <v>8</v>
      </c>
      <c r="C19" s="42" t="str">
        <f>IF(B19="","",INDEX('Input Sheet'!$V$12:$V$850,MATCH(B19,'Input Sheet'!$W$12:$W$850,0),0))</f>
        <v>2 SD Maple</v>
      </c>
      <c r="D19" s="42">
        <f t="shared" si="1"/>
        <v>2</v>
      </c>
      <c r="E19" s="42">
        <f t="shared" si="2"/>
        <v>5</v>
      </c>
      <c r="F19" s="42">
        <f t="shared" si="3"/>
        <v>10</v>
      </c>
      <c r="G19" s="42" t="str">
        <f t="shared" si="4"/>
        <v>SD</v>
      </c>
      <c r="H19" s="42" t="str">
        <f t="shared" si="5"/>
        <v>Maple</v>
      </c>
      <c r="I19" s="43" t="str">
        <f t="shared" si="6"/>
        <v>Maple</v>
      </c>
      <c r="J19" s="44" t="str">
        <f t="shared" si="7"/>
        <v>SD</v>
      </c>
      <c r="K19" s="45">
        <f>IF(OR(K$10="",$C19=""),0,SUMIF('Input Sheet'!$U$12:$U$850,"="&amp;$C19,'Input Sheet'!E$12:E$850)/100)</f>
        <v>0</v>
      </c>
      <c r="L19" s="44">
        <f>IF(OR(L$10="",$C19=""),0,SUMIF('Input Sheet'!$U$12:$U$850,"="&amp;$C19,'Input Sheet'!F$12:F$850)/100)</f>
        <v>0</v>
      </c>
      <c r="M19" s="46">
        <f>IF(OR(M$10="",$C19=""),0,SUMIF('Input Sheet'!$U$12:$U$850,"="&amp;$C19,'Input Sheet'!G$12:G$850)/100)</f>
        <v>0</v>
      </c>
      <c r="N19" s="44">
        <f>IF(OR(N$10="",$C19=""),0,SUMIF('Input Sheet'!$U$12:$U$850,"="&amp;$C19,'Input Sheet'!H$12:H$850)/100)</f>
        <v>4</v>
      </c>
      <c r="O19" s="45">
        <f>IF(OR(O$10="",$C19=""),0,SUMIF('Input Sheet'!$U$12:$U$850,"="&amp;$C19,'Input Sheet'!I$12:I$850)/100)</f>
        <v>4</v>
      </c>
      <c r="P19" s="44">
        <f>IF(OR(P$10="",$C19=""),0,SUMIF('Input Sheet'!$U$12:$U$850,"="&amp;$C19,'Input Sheet'!J$12:J$850)/100)</f>
        <v>7</v>
      </c>
      <c r="Q19" s="46">
        <f>IF(OR(Q$10="",$C19=""),0,SUMIF('Input Sheet'!$U$12:$U$850,"="&amp;$C19,'Input Sheet'!K$12:K$850)/100)</f>
        <v>4</v>
      </c>
      <c r="R19" s="44">
        <f>IF(OR(R$10="",$C19=""),0,SUMIF('Input Sheet'!$U$12:$U$850,"="&amp;$C19,'Input Sheet'!L$12:L$850)/100)</f>
        <v>0</v>
      </c>
      <c r="S19" s="45">
        <f>IF(OR(S$10="",$C19=""),0,SUMIF('Input Sheet'!$U$12:$U$850,"="&amp;$C19,'Input Sheet'!M$12:M$850)/100)</f>
        <v>4</v>
      </c>
      <c r="T19" s="44">
        <f>IF(OR(T$10="",$C19=""),0,SUMIF('Input Sheet'!$U$12:$U$850,"="&amp;$C19,'Input Sheet'!N$12:N$850)/100)</f>
        <v>0</v>
      </c>
      <c r="U19" s="46">
        <f>IF(OR(U$10="",$C19=""),0,SUMIF('Input Sheet'!$U$12:$U$850,"="&amp;$C19,'Input Sheet'!O$12:O$850)/100)</f>
        <v>0</v>
      </c>
      <c r="V19" s="44">
        <f>IF(OR(V$10="",$C19=""),0,SUMIF('Input Sheet'!$U$12:$U$850,"="&amp;$C19,'Input Sheet'!P$12:P$850)/100)</f>
        <v>0</v>
      </c>
      <c r="W19" s="45">
        <f>IF(OR(W$10="",$C19=""),0,SUMIF('Input Sheet'!$U$12:$U$850,"="&amp;$C19,'Input Sheet'!Q$12:Q$850)/100)</f>
        <v>0</v>
      </c>
    </row>
    <row r="20" spans="2:23" ht="12.4" thickBot="1" x14ac:dyDescent="0.3">
      <c r="B20" s="47">
        <f>IF(MAX($B$12:B19)+1&gt;'Input Sheet'!$V$10,"",B19+1)</f>
        <v>9</v>
      </c>
      <c r="C20" s="48" t="str">
        <f>IF(B20="","",INDEX('Input Sheet'!$V$12:$V$850,MATCH(B20,'Input Sheet'!$W$12:$W$850,0),0))</f>
        <v>2 SD Peony</v>
      </c>
      <c r="D20" s="48">
        <f t="shared" si="1"/>
        <v>2</v>
      </c>
      <c r="E20" s="48">
        <f t="shared" si="2"/>
        <v>5</v>
      </c>
      <c r="F20" s="48">
        <f t="shared" si="3"/>
        <v>10</v>
      </c>
      <c r="G20" s="48" t="str">
        <f t="shared" si="4"/>
        <v>SD</v>
      </c>
      <c r="H20" s="48" t="str">
        <f t="shared" si="5"/>
        <v>Peony</v>
      </c>
      <c r="I20" s="49" t="str">
        <f t="shared" si="6"/>
        <v>Peony</v>
      </c>
      <c r="J20" s="50" t="str">
        <f t="shared" si="7"/>
        <v>SD</v>
      </c>
      <c r="K20" s="51">
        <f>IF(OR(K$10="",$C20=""),0,SUMIF('Input Sheet'!$U$12:$U$850,"="&amp;$C20,'Input Sheet'!E$12:E$850)/100)</f>
        <v>0</v>
      </c>
      <c r="L20" s="50">
        <f>IF(OR(L$10="",$C20=""),0,SUMIF('Input Sheet'!$U$12:$U$850,"="&amp;$C20,'Input Sheet'!F$12:F$850)/100)</f>
        <v>0</v>
      </c>
      <c r="M20" s="52">
        <f>IF(OR(M$10="",$C20=""),0,SUMIF('Input Sheet'!$U$12:$U$850,"="&amp;$C20,'Input Sheet'!G$12:G$850)/100)</f>
        <v>0</v>
      </c>
      <c r="N20" s="50">
        <f>IF(OR(N$10="",$C20=""),0,SUMIF('Input Sheet'!$U$12:$U$850,"="&amp;$C20,'Input Sheet'!H$12:H$850)/100)</f>
        <v>4</v>
      </c>
      <c r="O20" s="51">
        <f>IF(OR(O$10="",$C20=""),0,SUMIF('Input Sheet'!$U$12:$U$850,"="&amp;$C20,'Input Sheet'!I$12:I$850)/100)</f>
        <v>4</v>
      </c>
      <c r="P20" s="50">
        <f>IF(OR(P$10="",$C20=""),0,SUMIF('Input Sheet'!$U$12:$U$850,"="&amp;$C20,'Input Sheet'!J$12:J$850)/100)</f>
        <v>1</v>
      </c>
      <c r="Q20" s="52">
        <f>IF(OR(Q$10="",$C20=""),0,SUMIF('Input Sheet'!$U$12:$U$850,"="&amp;$C20,'Input Sheet'!K$12:K$850)/100)</f>
        <v>4</v>
      </c>
      <c r="R20" s="50">
        <f>IF(OR(R$10="",$C20=""),0,SUMIF('Input Sheet'!$U$12:$U$850,"="&amp;$C20,'Input Sheet'!L$12:L$850)/100)</f>
        <v>4</v>
      </c>
      <c r="S20" s="51">
        <f>IF(OR(S$10="",$C20=""),0,SUMIF('Input Sheet'!$U$12:$U$850,"="&amp;$C20,'Input Sheet'!M$12:M$850)/100)</f>
        <v>4</v>
      </c>
      <c r="T20" s="50">
        <f>IF(OR(T$10="",$C20=""),0,SUMIF('Input Sheet'!$U$12:$U$850,"="&amp;$C20,'Input Sheet'!N$12:N$850)/100)</f>
        <v>0</v>
      </c>
      <c r="U20" s="52">
        <f>IF(OR(U$10="",$C20=""),0,SUMIF('Input Sheet'!$U$12:$U$850,"="&amp;$C20,'Input Sheet'!O$12:O$850)/100)</f>
        <v>0</v>
      </c>
      <c r="V20" s="50">
        <f>IF(OR(V$10="",$C20=""),0,SUMIF('Input Sheet'!$U$12:$U$850,"="&amp;$C20,'Input Sheet'!P$12:P$850)/100)</f>
        <v>0</v>
      </c>
      <c r="W20" s="51">
        <f>IF(OR(W$10="",$C20=""),0,SUMIF('Input Sheet'!$U$12:$U$850,"="&amp;$C20,'Input Sheet'!Q$12:Q$850)/100)</f>
        <v>0</v>
      </c>
    </row>
    <row r="21" spans="2:23" ht="12.4" thickTop="1" x14ac:dyDescent="0.25">
      <c r="B21" s="35">
        <f>IF(MAX($B$12:B20)+1&gt;'Input Sheet'!$V$10,"",B20+1)</f>
        <v>10</v>
      </c>
      <c r="C21" s="36" t="str">
        <f>IF(B21="","",INDEX('Input Sheet'!$V$12:$V$850,MATCH(B21,'Input Sheet'!$W$12:$W$850,0),0))</f>
        <v>7 zGRG zdouble garage</v>
      </c>
      <c r="D21" s="36">
        <f t="shared" si="1"/>
        <v>2</v>
      </c>
      <c r="E21" s="36">
        <f t="shared" si="2"/>
        <v>7</v>
      </c>
      <c r="F21" s="36">
        <f t="shared" si="3"/>
        <v>21</v>
      </c>
      <c r="G21" s="36" t="str">
        <f t="shared" si="4"/>
        <v>zGRG</v>
      </c>
      <c r="H21" s="36" t="str">
        <f t="shared" si="5"/>
        <v>zdouble garage</v>
      </c>
      <c r="I21" s="37" t="str">
        <f t="shared" si="6"/>
        <v>zdouble garage</v>
      </c>
      <c r="J21" s="38" t="str">
        <f t="shared" si="7"/>
        <v>zGRG</v>
      </c>
      <c r="K21" s="39">
        <f>IF(OR(K$10="",$C21=""),0,SUMIF('Input Sheet'!$U$12:$U$850,"="&amp;$C21,'Input Sheet'!E$12:E$850)/100)</f>
        <v>0</v>
      </c>
      <c r="L21" s="38">
        <f>IF(OR(L$10="",$C21=""),0,SUMIF('Input Sheet'!$U$12:$U$850,"="&amp;$C21,'Input Sheet'!F$12:F$850)/100)</f>
        <v>0</v>
      </c>
      <c r="M21" s="40">
        <f>IF(OR(M$10="",$C21=""),0,SUMIF('Input Sheet'!$U$12:$U$850,"="&amp;$C21,'Input Sheet'!G$12:G$850)/100)</f>
        <v>0</v>
      </c>
      <c r="N21" s="38">
        <f>IF(OR(N$10="",$C21=""),0,SUMIF('Input Sheet'!$U$12:$U$850,"="&amp;$C21,'Input Sheet'!H$12:H$850)/100)</f>
        <v>3</v>
      </c>
      <c r="O21" s="39">
        <f>IF(OR(O$10="",$C21=""),0,SUMIF('Input Sheet'!$U$12:$U$850,"="&amp;$C21,'Input Sheet'!I$12:I$850)/100)</f>
        <v>0</v>
      </c>
      <c r="P21" s="38">
        <f>IF(OR(P$10="",$C21=""),0,SUMIF('Input Sheet'!$U$12:$U$850,"="&amp;$C21,'Input Sheet'!J$12:J$850)/100)</f>
        <v>0</v>
      </c>
      <c r="Q21" s="40">
        <f>IF(OR(Q$10="",$C21=""),0,SUMIF('Input Sheet'!$U$12:$U$850,"="&amp;$C21,'Input Sheet'!K$12:K$850)/100)</f>
        <v>3</v>
      </c>
      <c r="R21" s="38">
        <f>IF(OR(R$10="",$C21=""),0,SUMIF('Input Sheet'!$U$12:$U$850,"="&amp;$C21,'Input Sheet'!L$12:L$850)/100)</f>
        <v>0</v>
      </c>
      <c r="S21" s="39">
        <f>IF(OR(S$10="",$C21=""),0,SUMIF('Input Sheet'!$U$12:$U$850,"="&amp;$C21,'Input Sheet'!M$12:M$850)/100)</f>
        <v>3</v>
      </c>
      <c r="T21" s="38">
        <f>IF(OR(T$10="",$C21=""),0,SUMIF('Input Sheet'!$U$12:$U$850,"="&amp;$C21,'Input Sheet'!N$12:N$850)/100)</f>
        <v>0</v>
      </c>
      <c r="U21" s="40">
        <f>IF(OR(U$10="",$C21=""),0,SUMIF('Input Sheet'!$U$12:$U$850,"="&amp;$C21,'Input Sheet'!O$12:O$850)/100)</f>
        <v>0</v>
      </c>
      <c r="V21" s="38">
        <f>IF(OR(V$10="",$C21=""),0,SUMIF('Input Sheet'!$U$12:$U$850,"="&amp;$C21,'Input Sheet'!P$12:P$850)/100)</f>
        <v>0</v>
      </c>
      <c r="W21" s="39">
        <f>IF(OR(W$10="",$C21=""),0,SUMIF('Input Sheet'!$U$12:$U$850,"="&amp;$C21,'Input Sheet'!Q$12:Q$850)/100)</f>
        <v>0</v>
      </c>
    </row>
    <row r="22" spans="2:23" ht="11.85" x14ac:dyDescent="0.25">
      <c r="B22" s="41">
        <f>IF(MAX($B$12:B21)+1&gt;'Input Sheet'!$V$10,"",B21+1)</f>
        <v>11</v>
      </c>
      <c r="C22" s="42" t="str">
        <f>IF(B22="","",INDEX('Input Sheet'!$V$12:$V$850,MATCH(B22,'Input Sheet'!$W$12:$W$850,0),0))</f>
        <v>7 zGRG zsingle garage</v>
      </c>
      <c r="D22" s="42">
        <f t="shared" si="1"/>
        <v>2</v>
      </c>
      <c r="E22" s="42">
        <f t="shared" si="2"/>
        <v>7</v>
      </c>
      <c r="F22" s="42">
        <f t="shared" si="3"/>
        <v>21</v>
      </c>
      <c r="G22" s="42" t="str">
        <f t="shared" si="4"/>
        <v>zGRG</v>
      </c>
      <c r="H22" s="42" t="str">
        <f t="shared" si="5"/>
        <v>zsingle garage</v>
      </c>
      <c r="I22" s="43" t="str">
        <f t="shared" si="6"/>
        <v>zsingle garage</v>
      </c>
      <c r="J22" s="44" t="str">
        <f t="shared" si="7"/>
        <v>zGRG</v>
      </c>
      <c r="K22" s="45">
        <f>IF(OR(K$10="",$C22=""),0,SUMIF('Input Sheet'!$U$12:$U$850,"="&amp;$C22,'Input Sheet'!E$12:E$850)/100)</f>
        <v>0</v>
      </c>
      <c r="L22" s="44">
        <f>IF(OR(L$10="",$C22=""),0,SUMIF('Input Sheet'!$U$12:$U$850,"="&amp;$C22,'Input Sheet'!F$12:F$850)/100)</f>
        <v>0</v>
      </c>
      <c r="M22" s="46">
        <f>IF(OR(M$10="",$C22=""),0,SUMIF('Input Sheet'!$U$12:$U$850,"="&amp;$C22,'Input Sheet'!G$12:G$850)/100)</f>
        <v>0</v>
      </c>
      <c r="N22" s="44">
        <f>IF(OR(N$10="",$C22=""),0,SUMIF('Input Sheet'!$U$12:$U$850,"="&amp;$C22,'Input Sheet'!H$12:H$850)/100)</f>
        <v>6</v>
      </c>
      <c r="O22" s="45">
        <f>IF(OR(O$10="",$C22=""),0,SUMIF('Input Sheet'!$U$12:$U$850,"="&amp;$C22,'Input Sheet'!I$12:I$850)/100)</f>
        <v>0</v>
      </c>
      <c r="P22" s="44">
        <f>IF(OR(P$10="",$C22=""),0,SUMIF('Input Sheet'!$U$12:$U$850,"="&amp;$C22,'Input Sheet'!J$12:J$850)/100)</f>
        <v>0</v>
      </c>
      <c r="Q22" s="46">
        <f>IF(OR(Q$10="",$C22=""),0,SUMIF('Input Sheet'!$U$12:$U$850,"="&amp;$C22,'Input Sheet'!K$12:K$850)/100)</f>
        <v>6</v>
      </c>
      <c r="R22" s="44">
        <f>IF(OR(R$10="",$C22=""),0,SUMIF('Input Sheet'!$U$12:$U$850,"="&amp;$C22,'Input Sheet'!L$12:L$850)/100)</f>
        <v>0</v>
      </c>
      <c r="S22" s="45">
        <f>IF(OR(S$10="",$C22=""),0,SUMIF('Input Sheet'!$U$12:$U$850,"="&amp;$C22,'Input Sheet'!M$12:M$850)/100)</f>
        <v>6</v>
      </c>
      <c r="T22" s="44">
        <f>IF(OR(T$10="",$C22=""),0,SUMIF('Input Sheet'!$U$12:$U$850,"="&amp;$C22,'Input Sheet'!N$12:N$850)/100)</f>
        <v>0</v>
      </c>
      <c r="U22" s="46">
        <f>IF(OR(U$10="",$C22=""),0,SUMIF('Input Sheet'!$U$12:$U$850,"="&amp;$C22,'Input Sheet'!O$12:O$850)/100)</f>
        <v>0</v>
      </c>
      <c r="V22" s="44">
        <f>IF(OR(V$10="",$C22=""),0,SUMIF('Input Sheet'!$U$12:$U$850,"="&amp;$C22,'Input Sheet'!P$12:P$850)/100)</f>
        <v>0</v>
      </c>
      <c r="W22" s="45">
        <f>IF(OR(W$10="",$C22=""),0,SUMIF('Input Sheet'!$U$12:$U$850,"="&amp;$C22,'Input Sheet'!Q$12:Q$850)/100)</f>
        <v>0</v>
      </c>
    </row>
    <row r="23" spans="2:23" ht="12.4" thickBot="1" x14ac:dyDescent="0.3">
      <c r="B23" s="47" t="str">
        <f>IF(MAX($B$12:B22)+1&gt;'Input Sheet'!$V$10,"",B22+1)</f>
        <v/>
      </c>
      <c r="C23" s="48" t="str">
        <f>IF(B23="","",INDEX('Input Sheet'!$V$12:$V$850,MATCH(B23,'Input Sheet'!$W$12:$W$850,0),0))</f>
        <v/>
      </c>
      <c r="D23" s="48" t="str">
        <f t="shared" si="1"/>
        <v/>
      </c>
      <c r="E23" s="48" t="str">
        <f t="shared" si="2"/>
        <v/>
      </c>
      <c r="F23" s="48" t="str">
        <f t="shared" si="3"/>
        <v/>
      </c>
      <c r="G23" s="48" t="str">
        <f t="shared" si="4"/>
        <v/>
      </c>
      <c r="H23" s="48" t="str">
        <f t="shared" si="5"/>
        <v/>
      </c>
      <c r="I23" s="49" t="str">
        <f t="shared" si="6"/>
        <v/>
      </c>
      <c r="J23" s="50" t="str">
        <f t="shared" si="7"/>
        <v/>
      </c>
      <c r="K23" s="51">
        <f>IF(OR(K$10="",$C23=""),0,SUMIF('Input Sheet'!$U$12:$U$850,"="&amp;$C23,'Input Sheet'!E$12:E$850)/100)</f>
        <v>0</v>
      </c>
      <c r="L23" s="50">
        <f>IF(OR(L$10="",$C23=""),0,SUMIF('Input Sheet'!$U$12:$U$850,"="&amp;$C23,'Input Sheet'!F$12:F$850)/100)</f>
        <v>0</v>
      </c>
      <c r="M23" s="52">
        <f>IF(OR(M$10="",$C23=""),0,SUMIF('Input Sheet'!$U$12:$U$850,"="&amp;$C23,'Input Sheet'!G$12:G$850)/100)</f>
        <v>0</v>
      </c>
      <c r="N23" s="50">
        <f>IF(OR(N$10="",$C23=""),0,SUMIF('Input Sheet'!$U$12:$U$850,"="&amp;$C23,'Input Sheet'!H$12:H$850)/100)</f>
        <v>0</v>
      </c>
      <c r="O23" s="51">
        <f>IF(OR(O$10="",$C23=""),0,SUMIF('Input Sheet'!$U$12:$U$850,"="&amp;$C23,'Input Sheet'!I$12:I$850)/100)</f>
        <v>0</v>
      </c>
      <c r="P23" s="50">
        <f>IF(OR(P$10="",$C23=""),0,SUMIF('Input Sheet'!$U$12:$U$850,"="&amp;$C23,'Input Sheet'!J$12:J$850)/100)</f>
        <v>0</v>
      </c>
      <c r="Q23" s="52">
        <f>IF(OR(Q$10="",$C23=""),0,SUMIF('Input Sheet'!$U$12:$U$850,"="&amp;$C23,'Input Sheet'!K$12:K$850)/100)</f>
        <v>0</v>
      </c>
      <c r="R23" s="50">
        <f>IF(OR(R$10="",$C23=""),0,SUMIF('Input Sheet'!$U$12:$U$850,"="&amp;$C23,'Input Sheet'!L$12:L$850)/100)</f>
        <v>0</v>
      </c>
      <c r="S23" s="51">
        <f>IF(OR(S$10="",$C23=""),0,SUMIF('Input Sheet'!$U$12:$U$850,"="&amp;$C23,'Input Sheet'!M$12:M$850)/100)</f>
        <v>0</v>
      </c>
      <c r="T23" s="50">
        <f>IF(OR(T$10="",$C23=""),0,SUMIF('Input Sheet'!$U$12:$U$850,"="&amp;$C23,'Input Sheet'!N$12:N$850)/100)</f>
        <v>0</v>
      </c>
      <c r="U23" s="52">
        <f>IF(OR(U$10="",$C23=""),0,SUMIF('Input Sheet'!$U$12:$U$850,"="&amp;$C23,'Input Sheet'!O$12:O$850)/100)</f>
        <v>0</v>
      </c>
      <c r="V23" s="50">
        <f>IF(OR(V$10="",$C23=""),0,SUMIF('Input Sheet'!$U$12:$U$850,"="&amp;$C23,'Input Sheet'!P$12:P$850)/100)</f>
        <v>0</v>
      </c>
      <c r="W23" s="51">
        <f>IF(OR(W$10="",$C23=""),0,SUMIF('Input Sheet'!$U$12:$U$850,"="&amp;$C23,'Input Sheet'!Q$12:Q$850)/100)</f>
        <v>0</v>
      </c>
    </row>
    <row r="24" spans="2:23" ht="12.4" thickTop="1" x14ac:dyDescent="0.25">
      <c r="B24" s="35" t="str">
        <f>IF(MAX($B$12:B23)+1&gt;'Input Sheet'!$V$10,"",B23+1)</f>
        <v/>
      </c>
      <c r="C24" s="36" t="str">
        <f>IF(B24="","",INDEX('Input Sheet'!$V$12:$V$850,MATCH(B24,'Input Sheet'!$W$12:$W$850,0),0))</f>
        <v/>
      </c>
      <c r="D24" s="36" t="str">
        <f t="shared" si="1"/>
        <v/>
      </c>
      <c r="E24" s="36" t="str">
        <f t="shared" si="2"/>
        <v/>
      </c>
      <c r="F24" s="36" t="str">
        <f t="shared" si="3"/>
        <v/>
      </c>
      <c r="G24" s="36" t="str">
        <f t="shared" si="4"/>
        <v/>
      </c>
      <c r="H24" s="36" t="str">
        <f t="shared" si="5"/>
        <v/>
      </c>
      <c r="I24" s="37" t="str">
        <f t="shared" si="6"/>
        <v/>
      </c>
      <c r="J24" s="38" t="str">
        <f t="shared" si="7"/>
        <v/>
      </c>
      <c r="K24" s="39">
        <f>IF(OR(K$10="",$C24=""),0,SUMIF('Input Sheet'!$U$12:$U$850,"="&amp;$C24,'Input Sheet'!E$12:E$850)/100)</f>
        <v>0</v>
      </c>
      <c r="L24" s="38">
        <f>IF(OR(L$10="",$C24=""),0,SUMIF('Input Sheet'!$U$12:$U$850,"="&amp;$C24,'Input Sheet'!F$12:F$850)/100)</f>
        <v>0</v>
      </c>
      <c r="M24" s="40">
        <f>IF(OR(M$10="",$C24=""),0,SUMIF('Input Sheet'!$U$12:$U$850,"="&amp;$C24,'Input Sheet'!G$12:G$850)/100)</f>
        <v>0</v>
      </c>
      <c r="N24" s="38">
        <f>IF(OR(N$10="",$C24=""),0,SUMIF('Input Sheet'!$U$12:$U$850,"="&amp;$C24,'Input Sheet'!H$12:H$850)/100)</f>
        <v>0</v>
      </c>
      <c r="O24" s="39">
        <f>IF(OR(O$10="",$C24=""),0,SUMIF('Input Sheet'!$U$12:$U$850,"="&amp;$C24,'Input Sheet'!I$12:I$850)/100)</f>
        <v>0</v>
      </c>
      <c r="P24" s="38">
        <f>IF(OR(P$10="",$C24=""),0,SUMIF('Input Sheet'!$U$12:$U$850,"="&amp;$C24,'Input Sheet'!J$12:J$850)/100)</f>
        <v>0</v>
      </c>
      <c r="Q24" s="40">
        <f>IF(OR(Q$10="",$C24=""),0,SUMIF('Input Sheet'!$U$12:$U$850,"="&amp;$C24,'Input Sheet'!K$12:K$850)/100)</f>
        <v>0</v>
      </c>
      <c r="R24" s="38">
        <f>IF(OR(R$10="",$C24=""),0,SUMIF('Input Sheet'!$U$12:$U$850,"="&amp;$C24,'Input Sheet'!L$12:L$850)/100)</f>
        <v>0</v>
      </c>
      <c r="S24" s="39">
        <f>IF(OR(S$10="",$C24=""),0,SUMIF('Input Sheet'!$U$12:$U$850,"="&amp;$C24,'Input Sheet'!M$12:M$850)/100)</f>
        <v>0</v>
      </c>
      <c r="T24" s="38">
        <f>IF(OR(T$10="",$C24=""),0,SUMIF('Input Sheet'!$U$12:$U$850,"="&amp;$C24,'Input Sheet'!N$12:N$850)/100)</f>
        <v>0</v>
      </c>
      <c r="U24" s="40">
        <f>IF(OR(U$10="",$C24=""),0,SUMIF('Input Sheet'!$U$12:$U$850,"="&amp;$C24,'Input Sheet'!O$12:O$850)/100)</f>
        <v>0</v>
      </c>
      <c r="V24" s="38">
        <f>IF(OR(V$10="",$C24=""),0,SUMIF('Input Sheet'!$U$12:$U$850,"="&amp;$C24,'Input Sheet'!P$12:P$850)/100)</f>
        <v>0</v>
      </c>
      <c r="W24" s="39">
        <f>IF(OR(W$10="",$C24=""),0,SUMIF('Input Sheet'!$U$12:$U$850,"="&amp;$C24,'Input Sheet'!Q$12:Q$850)/100)</f>
        <v>0</v>
      </c>
    </row>
    <row r="25" spans="2:23" ht="11.85" x14ac:dyDescent="0.25">
      <c r="B25" s="41" t="str">
        <f>IF(MAX($B$12:B24)+1&gt;'Input Sheet'!$V$10,"",B24+1)</f>
        <v/>
      </c>
      <c r="C25" s="42" t="str">
        <f>IF(B25="","",INDEX('Input Sheet'!$V$12:$V$850,MATCH(B25,'Input Sheet'!$W$12:$W$850,0),0))</f>
        <v/>
      </c>
      <c r="D25" s="42" t="str">
        <f t="shared" si="1"/>
        <v/>
      </c>
      <c r="E25" s="42" t="str">
        <f t="shared" si="2"/>
        <v/>
      </c>
      <c r="F25" s="42" t="str">
        <f t="shared" si="3"/>
        <v/>
      </c>
      <c r="G25" s="42" t="str">
        <f t="shared" si="4"/>
        <v/>
      </c>
      <c r="H25" s="42" t="str">
        <f t="shared" si="5"/>
        <v/>
      </c>
      <c r="I25" s="43" t="str">
        <f t="shared" si="6"/>
        <v/>
      </c>
      <c r="J25" s="44" t="str">
        <f t="shared" si="7"/>
        <v/>
      </c>
      <c r="K25" s="45">
        <f>IF(OR(K$10="",$C25=""),0,SUMIF('Input Sheet'!$U$12:$U$850,"="&amp;$C25,'Input Sheet'!E$12:E$850)/100)</f>
        <v>0</v>
      </c>
      <c r="L25" s="44">
        <f>IF(OR(L$10="",$C25=""),0,SUMIF('Input Sheet'!$U$12:$U$850,"="&amp;$C25,'Input Sheet'!F$12:F$850)/100)</f>
        <v>0</v>
      </c>
      <c r="M25" s="46">
        <f>IF(OR(M$10="",$C25=""),0,SUMIF('Input Sheet'!$U$12:$U$850,"="&amp;$C25,'Input Sheet'!G$12:G$850)/100)</f>
        <v>0</v>
      </c>
      <c r="N25" s="44">
        <f>IF(OR(N$10="",$C25=""),0,SUMIF('Input Sheet'!$U$12:$U$850,"="&amp;$C25,'Input Sheet'!H$12:H$850)/100)</f>
        <v>0</v>
      </c>
      <c r="O25" s="45">
        <f>IF(OR(O$10="",$C25=""),0,SUMIF('Input Sheet'!$U$12:$U$850,"="&amp;$C25,'Input Sheet'!I$12:I$850)/100)</f>
        <v>0</v>
      </c>
      <c r="P25" s="44">
        <f>IF(OR(P$10="",$C25=""),0,SUMIF('Input Sheet'!$U$12:$U$850,"="&amp;$C25,'Input Sheet'!J$12:J$850)/100)</f>
        <v>0</v>
      </c>
      <c r="Q25" s="46">
        <f>IF(OR(Q$10="",$C25=""),0,SUMIF('Input Sheet'!$U$12:$U$850,"="&amp;$C25,'Input Sheet'!K$12:K$850)/100)</f>
        <v>0</v>
      </c>
      <c r="R25" s="44">
        <f>IF(OR(R$10="",$C25=""),0,SUMIF('Input Sheet'!$U$12:$U$850,"="&amp;$C25,'Input Sheet'!L$12:L$850)/100)</f>
        <v>0</v>
      </c>
      <c r="S25" s="45">
        <f>IF(OR(S$10="",$C25=""),0,SUMIF('Input Sheet'!$U$12:$U$850,"="&amp;$C25,'Input Sheet'!M$12:M$850)/100)</f>
        <v>0</v>
      </c>
      <c r="T25" s="44">
        <f>IF(OR(T$10="",$C25=""),0,SUMIF('Input Sheet'!$U$12:$U$850,"="&amp;$C25,'Input Sheet'!N$12:N$850)/100)</f>
        <v>0</v>
      </c>
      <c r="U25" s="46">
        <f>IF(OR(U$10="",$C25=""),0,SUMIF('Input Sheet'!$U$12:$U$850,"="&amp;$C25,'Input Sheet'!O$12:O$850)/100)</f>
        <v>0</v>
      </c>
      <c r="V25" s="44">
        <f>IF(OR(V$10="",$C25=""),0,SUMIF('Input Sheet'!$U$12:$U$850,"="&amp;$C25,'Input Sheet'!P$12:P$850)/100)</f>
        <v>0</v>
      </c>
      <c r="W25" s="45">
        <f>IF(OR(W$10="",$C25=""),0,SUMIF('Input Sheet'!$U$12:$U$850,"="&amp;$C25,'Input Sheet'!Q$12:Q$850)/100)</f>
        <v>0</v>
      </c>
    </row>
    <row r="26" spans="2:23" ht="12.4" thickBot="1" x14ac:dyDescent="0.3">
      <c r="B26" s="47" t="str">
        <f>IF(MAX($B$12:B25)+1&gt;'Input Sheet'!$V$10,"",B25+1)</f>
        <v/>
      </c>
      <c r="C26" s="48" t="str">
        <f>IF(B26="","",INDEX('Input Sheet'!$V$12:$V$850,MATCH(B26,'Input Sheet'!$W$12:$W$850,0),0))</f>
        <v/>
      </c>
      <c r="D26" s="48" t="str">
        <f t="shared" si="1"/>
        <v/>
      </c>
      <c r="E26" s="48" t="str">
        <f t="shared" si="2"/>
        <v/>
      </c>
      <c r="F26" s="48" t="str">
        <f t="shared" si="3"/>
        <v/>
      </c>
      <c r="G26" s="48" t="str">
        <f t="shared" si="4"/>
        <v/>
      </c>
      <c r="H26" s="48" t="str">
        <f t="shared" si="5"/>
        <v/>
      </c>
      <c r="I26" s="49" t="str">
        <f t="shared" si="6"/>
        <v/>
      </c>
      <c r="J26" s="50" t="str">
        <f t="shared" si="7"/>
        <v/>
      </c>
      <c r="K26" s="51">
        <f>IF(OR(K$10="",$C26=""),0,SUMIF('Input Sheet'!$U$12:$U$850,"="&amp;$C26,'Input Sheet'!E$12:E$850)/100)</f>
        <v>0</v>
      </c>
      <c r="L26" s="50">
        <f>IF(OR(L$10="",$C26=""),0,SUMIF('Input Sheet'!$U$12:$U$850,"="&amp;$C26,'Input Sheet'!F$12:F$850)/100)</f>
        <v>0</v>
      </c>
      <c r="M26" s="52">
        <f>IF(OR(M$10="",$C26=""),0,SUMIF('Input Sheet'!$U$12:$U$850,"="&amp;$C26,'Input Sheet'!G$12:G$850)/100)</f>
        <v>0</v>
      </c>
      <c r="N26" s="50">
        <f>IF(OR(N$10="",$C26=""),0,SUMIF('Input Sheet'!$U$12:$U$850,"="&amp;$C26,'Input Sheet'!H$12:H$850)/100)</f>
        <v>0</v>
      </c>
      <c r="O26" s="51">
        <f>IF(OR(O$10="",$C26=""),0,SUMIF('Input Sheet'!$U$12:$U$850,"="&amp;$C26,'Input Sheet'!I$12:I$850)/100)</f>
        <v>0</v>
      </c>
      <c r="P26" s="50">
        <f>IF(OR(P$10="",$C26=""),0,SUMIF('Input Sheet'!$U$12:$U$850,"="&amp;$C26,'Input Sheet'!J$12:J$850)/100)</f>
        <v>0</v>
      </c>
      <c r="Q26" s="52">
        <f>IF(OR(Q$10="",$C26=""),0,SUMIF('Input Sheet'!$U$12:$U$850,"="&amp;$C26,'Input Sheet'!K$12:K$850)/100)</f>
        <v>0</v>
      </c>
      <c r="R26" s="50">
        <f>IF(OR(R$10="",$C26=""),0,SUMIF('Input Sheet'!$U$12:$U$850,"="&amp;$C26,'Input Sheet'!L$12:L$850)/100)</f>
        <v>0</v>
      </c>
      <c r="S26" s="51">
        <f>IF(OR(S$10="",$C26=""),0,SUMIF('Input Sheet'!$U$12:$U$850,"="&amp;$C26,'Input Sheet'!M$12:M$850)/100)</f>
        <v>0</v>
      </c>
      <c r="T26" s="50">
        <f>IF(OR(T$10="",$C26=""),0,SUMIF('Input Sheet'!$U$12:$U$850,"="&amp;$C26,'Input Sheet'!N$12:N$850)/100)</f>
        <v>0</v>
      </c>
      <c r="U26" s="52">
        <f>IF(OR(U$10="",$C26=""),0,SUMIF('Input Sheet'!$U$12:$U$850,"="&amp;$C26,'Input Sheet'!O$12:O$850)/100)</f>
        <v>0</v>
      </c>
      <c r="V26" s="50">
        <f>IF(OR(V$10="",$C26=""),0,SUMIF('Input Sheet'!$U$12:$U$850,"="&amp;$C26,'Input Sheet'!P$12:P$850)/100)</f>
        <v>0</v>
      </c>
      <c r="W26" s="51">
        <f>IF(OR(W$10="",$C26=""),0,SUMIF('Input Sheet'!$U$12:$U$850,"="&amp;$C26,'Input Sheet'!Q$12:Q$850)/100)</f>
        <v>0</v>
      </c>
    </row>
    <row r="27" spans="2:23" ht="12.4" thickTop="1" x14ac:dyDescent="0.25">
      <c r="B27" s="35" t="str">
        <f>IF(MAX($B$12:B26)+1&gt;'Input Sheet'!$V$10,"",B26+1)</f>
        <v/>
      </c>
      <c r="C27" s="36" t="str">
        <f>IF(B27="","",INDEX('Input Sheet'!$V$12:$V$850,MATCH(B27,'Input Sheet'!$W$12:$W$850,0),0))</f>
        <v/>
      </c>
      <c r="D27" s="36" t="str">
        <f t="shared" si="1"/>
        <v/>
      </c>
      <c r="E27" s="36" t="str">
        <f t="shared" si="2"/>
        <v/>
      </c>
      <c r="F27" s="36" t="str">
        <f t="shared" si="3"/>
        <v/>
      </c>
      <c r="G27" s="36" t="str">
        <f t="shared" si="4"/>
        <v/>
      </c>
      <c r="H27" s="36" t="str">
        <f t="shared" si="5"/>
        <v/>
      </c>
      <c r="I27" s="37" t="str">
        <f t="shared" si="6"/>
        <v/>
      </c>
      <c r="J27" s="38" t="str">
        <f t="shared" si="7"/>
        <v/>
      </c>
      <c r="K27" s="39">
        <f>IF(OR(K$10="",$C27=""),0,SUMIF('Input Sheet'!$U$12:$U$850,"="&amp;$C27,'Input Sheet'!E$12:E$850)/100)</f>
        <v>0</v>
      </c>
      <c r="L27" s="38">
        <f>IF(OR(L$10="",$C27=""),0,SUMIF('Input Sheet'!$U$12:$U$850,"="&amp;$C27,'Input Sheet'!F$12:F$850)/100)</f>
        <v>0</v>
      </c>
      <c r="M27" s="40">
        <f>IF(OR(M$10="",$C27=""),0,SUMIF('Input Sheet'!$U$12:$U$850,"="&amp;$C27,'Input Sheet'!G$12:G$850)/100)</f>
        <v>0</v>
      </c>
      <c r="N27" s="38">
        <f>IF(OR(N$10="",$C27=""),0,SUMIF('Input Sheet'!$U$12:$U$850,"="&amp;$C27,'Input Sheet'!H$12:H$850)/100)</f>
        <v>0</v>
      </c>
      <c r="O27" s="39">
        <f>IF(OR(O$10="",$C27=""),0,SUMIF('Input Sheet'!$U$12:$U$850,"="&amp;$C27,'Input Sheet'!I$12:I$850)/100)</f>
        <v>0</v>
      </c>
      <c r="P27" s="38">
        <f>IF(OR(P$10="",$C27=""),0,SUMIF('Input Sheet'!$U$12:$U$850,"="&amp;$C27,'Input Sheet'!J$12:J$850)/100)</f>
        <v>0</v>
      </c>
      <c r="Q27" s="40">
        <f>IF(OR(Q$10="",$C27=""),0,SUMIF('Input Sheet'!$U$12:$U$850,"="&amp;$C27,'Input Sheet'!K$12:K$850)/100)</f>
        <v>0</v>
      </c>
      <c r="R27" s="38">
        <f>IF(OR(R$10="",$C27=""),0,SUMIF('Input Sheet'!$U$12:$U$850,"="&amp;$C27,'Input Sheet'!L$12:L$850)/100)</f>
        <v>0</v>
      </c>
      <c r="S27" s="39">
        <f>IF(OR(S$10="",$C27=""),0,SUMIF('Input Sheet'!$U$12:$U$850,"="&amp;$C27,'Input Sheet'!M$12:M$850)/100)</f>
        <v>0</v>
      </c>
      <c r="T27" s="38">
        <f>IF(OR(T$10="",$C27=""),0,SUMIF('Input Sheet'!$U$12:$U$850,"="&amp;$C27,'Input Sheet'!N$12:N$850)/100)</f>
        <v>0</v>
      </c>
      <c r="U27" s="40">
        <f>IF(OR(U$10="",$C27=""),0,SUMIF('Input Sheet'!$U$12:$U$850,"="&amp;$C27,'Input Sheet'!O$12:O$850)/100)</f>
        <v>0</v>
      </c>
      <c r="V27" s="38">
        <f>IF(OR(V$10="",$C27=""),0,SUMIF('Input Sheet'!$U$12:$U$850,"="&amp;$C27,'Input Sheet'!P$12:P$850)/100)</f>
        <v>0</v>
      </c>
      <c r="W27" s="39">
        <f>IF(OR(W$10="",$C27=""),0,SUMIF('Input Sheet'!$U$12:$U$850,"="&amp;$C27,'Input Sheet'!Q$12:Q$850)/100)</f>
        <v>0</v>
      </c>
    </row>
    <row r="28" spans="2:23" ht="11.85" x14ac:dyDescent="0.25">
      <c r="B28" s="41" t="str">
        <f>IF(MAX($B$12:B27)+1&gt;'Input Sheet'!$V$10,"",B27+1)</f>
        <v/>
      </c>
      <c r="C28" s="42" t="str">
        <f>IF(B28="","",INDEX('Input Sheet'!$V$12:$V$850,MATCH(B28,'Input Sheet'!$W$12:$W$850,0),0))</f>
        <v/>
      </c>
      <c r="D28" s="42" t="str">
        <f t="shared" si="1"/>
        <v/>
      </c>
      <c r="E28" s="42" t="str">
        <f t="shared" si="2"/>
        <v/>
      </c>
      <c r="F28" s="42" t="str">
        <f t="shared" si="3"/>
        <v/>
      </c>
      <c r="G28" s="42" t="str">
        <f t="shared" si="4"/>
        <v/>
      </c>
      <c r="H28" s="42" t="str">
        <f t="shared" si="5"/>
        <v/>
      </c>
      <c r="I28" s="43" t="str">
        <f t="shared" si="6"/>
        <v/>
      </c>
      <c r="J28" s="44" t="str">
        <f t="shared" si="7"/>
        <v/>
      </c>
      <c r="K28" s="45">
        <f>IF(OR(K$10="",$C28=""),0,SUMIF('Input Sheet'!$U$12:$U$850,"="&amp;$C28,'Input Sheet'!E$12:E$850)/100)</f>
        <v>0</v>
      </c>
      <c r="L28" s="44">
        <f>IF(OR(L$10="",$C28=""),0,SUMIF('Input Sheet'!$U$12:$U$850,"="&amp;$C28,'Input Sheet'!F$12:F$850)/100)</f>
        <v>0</v>
      </c>
      <c r="M28" s="46">
        <f>IF(OR(M$10="",$C28=""),0,SUMIF('Input Sheet'!$U$12:$U$850,"="&amp;$C28,'Input Sheet'!G$12:G$850)/100)</f>
        <v>0</v>
      </c>
      <c r="N28" s="44">
        <f>IF(OR(N$10="",$C28=""),0,SUMIF('Input Sheet'!$U$12:$U$850,"="&amp;$C28,'Input Sheet'!H$12:H$850)/100)</f>
        <v>0</v>
      </c>
      <c r="O28" s="45">
        <f>IF(OR(O$10="",$C28=""),0,SUMIF('Input Sheet'!$U$12:$U$850,"="&amp;$C28,'Input Sheet'!I$12:I$850)/100)</f>
        <v>0</v>
      </c>
      <c r="P28" s="44">
        <f>IF(OR(P$10="",$C28=""),0,SUMIF('Input Sheet'!$U$12:$U$850,"="&amp;$C28,'Input Sheet'!J$12:J$850)/100)</f>
        <v>0</v>
      </c>
      <c r="Q28" s="46">
        <f>IF(OR(Q$10="",$C28=""),0,SUMIF('Input Sheet'!$U$12:$U$850,"="&amp;$C28,'Input Sheet'!K$12:K$850)/100)</f>
        <v>0</v>
      </c>
      <c r="R28" s="44">
        <f>IF(OR(R$10="",$C28=""),0,SUMIF('Input Sheet'!$U$12:$U$850,"="&amp;$C28,'Input Sheet'!L$12:L$850)/100)</f>
        <v>0</v>
      </c>
      <c r="S28" s="45">
        <f>IF(OR(S$10="",$C28=""),0,SUMIF('Input Sheet'!$U$12:$U$850,"="&amp;$C28,'Input Sheet'!M$12:M$850)/100)</f>
        <v>0</v>
      </c>
      <c r="T28" s="44">
        <f>IF(OR(T$10="",$C28=""),0,SUMIF('Input Sheet'!$U$12:$U$850,"="&amp;$C28,'Input Sheet'!N$12:N$850)/100)</f>
        <v>0</v>
      </c>
      <c r="U28" s="46">
        <f>IF(OR(U$10="",$C28=""),0,SUMIF('Input Sheet'!$U$12:$U$850,"="&amp;$C28,'Input Sheet'!O$12:O$850)/100)</f>
        <v>0</v>
      </c>
      <c r="V28" s="44">
        <f>IF(OR(V$10="",$C28=""),0,SUMIF('Input Sheet'!$U$12:$U$850,"="&amp;$C28,'Input Sheet'!P$12:P$850)/100)</f>
        <v>0</v>
      </c>
      <c r="W28" s="45">
        <f>IF(OR(W$10="",$C28=""),0,SUMIF('Input Sheet'!$U$12:$U$850,"="&amp;$C28,'Input Sheet'!Q$12:Q$850)/100)</f>
        <v>0</v>
      </c>
    </row>
    <row r="29" spans="2:23" ht="12.4" thickBot="1" x14ac:dyDescent="0.3">
      <c r="B29" s="47" t="str">
        <f>IF(MAX($B$12:B28)+1&gt;'Input Sheet'!$V$10,"",B28+1)</f>
        <v/>
      </c>
      <c r="C29" s="48" t="str">
        <f>IF(B29="","",INDEX('Input Sheet'!$V$12:$V$850,MATCH(B29,'Input Sheet'!$W$12:$W$850,0),0))</f>
        <v/>
      </c>
      <c r="D29" s="48" t="str">
        <f t="shared" si="1"/>
        <v/>
      </c>
      <c r="E29" s="48" t="str">
        <f t="shared" si="2"/>
        <v/>
      </c>
      <c r="F29" s="48" t="str">
        <f t="shared" si="3"/>
        <v/>
      </c>
      <c r="G29" s="48" t="str">
        <f t="shared" si="4"/>
        <v/>
      </c>
      <c r="H29" s="48" t="str">
        <f t="shared" si="5"/>
        <v/>
      </c>
      <c r="I29" s="49" t="str">
        <f t="shared" si="6"/>
        <v/>
      </c>
      <c r="J29" s="50" t="str">
        <f t="shared" si="7"/>
        <v/>
      </c>
      <c r="K29" s="51">
        <f>IF(OR(K$10="",$C29=""),0,SUMIF('Input Sheet'!$U$12:$U$850,"="&amp;$C29,'Input Sheet'!E$12:E$850)/100)</f>
        <v>0</v>
      </c>
      <c r="L29" s="50">
        <f>IF(OR(L$10="",$C29=""),0,SUMIF('Input Sheet'!$U$12:$U$850,"="&amp;$C29,'Input Sheet'!F$12:F$850)/100)</f>
        <v>0</v>
      </c>
      <c r="M29" s="52">
        <f>IF(OR(M$10="",$C29=""),0,SUMIF('Input Sheet'!$U$12:$U$850,"="&amp;$C29,'Input Sheet'!G$12:G$850)/100)</f>
        <v>0</v>
      </c>
      <c r="N29" s="50">
        <f>IF(OR(N$10="",$C29=""),0,SUMIF('Input Sheet'!$U$12:$U$850,"="&amp;$C29,'Input Sheet'!H$12:H$850)/100)</f>
        <v>0</v>
      </c>
      <c r="O29" s="51">
        <f>IF(OR(O$10="",$C29=""),0,SUMIF('Input Sheet'!$U$12:$U$850,"="&amp;$C29,'Input Sheet'!I$12:I$850)/100)</f>
        <v>0</v>
      </c>
      <c r="P29" s="50">
        <f>IF(OR(P$10="",$C29=""),0,SUMIF('Input Sheet'!$U$12:$U$850,"="&amp;$C29,'Input Sheet'!J$12:J$850)/100)</f>
        <v>0</v>
      </c>
      <c r="Q29" s="52">
        <f>IF(OR(Q$10="",$C29=""),0,SUMIF('Input Sheet'!$U$12:$U$850,"="&amp;$C29,'Input Sheet'!K$12:K$850)/100)</f>
        <v>0</v>
      </c>
      <c r="R29" s="50">
        <f>IF(OR(R$10="",$C29=""),0,SUMIF('Input Sheet'!$U$12:$U$850,"="&amp;$C29,'Input Sheet'!L$12:L$850)/100)</f>
        <v>0</v>
      </c>
      <c r="S29" s="51">
        <f>IF(OR(S$10="",$C29=""),0,SUMIF('Input Sheet'!$U$12:$U$850,"="&amp;$C29,'Input Sheet'!M$12:M$850)/100)</f>
        <v>0</v>
      </c>
      <c r="T29" s="50">
        <f>IF(OR(T$10="",$C29=""),0,SUMIF('Input Sheet'!$U$12:$U$850,"="&amp;$C29,'Input Sheet'!N$12:N$850)/100)</f>
        <v>0</v>
      </c>
      <c r="U29" s="52">
        <f>IF(OR(U$10="",$C29=""),0,SUMIF('Input Sheet'!$U$12:$U$850,"="&amp;$C29,'Input Sheet'!O$12:O$850)/100)</f>
        <v>0</v>
      </c>
      <c r="V29" s="50">
        <f>IF(OR(V$10="",$C29=""),0,SUMIF('Input Sheet'!$U$12:$U$850,"="&amp;$C29,'Input Sheet'!P$12:P$850)/100)</f>
        <v>0</v>
      </c>
      <c r="W29" s="51">
        <f>IF(OR(W$10="",$C29=""),0,SUMIF('Input Sheet'!$U$12:$U$850,"="&amp;$C29,'Input Sheet'!Q$12:Q$850)/100)</f>
        <v>0</v>
      </c>
    </row>
    <row r="30" spans="2:23" ht="12.4" thickTop="1" x14ac:dyDescent="0.25">
      <c r="B30" s="35" t="str">
        <f>IF(MAX($B$12:B29)+1&gt;'Input Sheet'!$V$10,"",B29+1)</f>
        <v/>
      </c>
      <c r="C30" s="36" t="str">
        <f>IF(B30="","",INDEX('Input Sheet'!$V$12:$V$850,MATCH(B30,'Input Sheet'!$W$12:$W$850,0),0))</f>
        <v/>
      </c>
      <c r="D30" s="36" t="str">
        <f t="shared" si="1"/>
        <v/>
      </c>
      <c r="E30" s="36" t="str">
        <f t="shared" si="2"/>
        <v/>
      </c>
      <c r="F30" s="36" t="str">
        <f t="shared" si="3"/>
        <v/>
      </c>
      <c r="G30" s="36" t="str">
        <f t="shared" si="4"/>
        <v/>
      </c>
      <c r="H30" s="36" t="str">
        <f t="shared" si="5"/>
        <v/>
      </c>
      <c r="I30" s="37" t="str">
        <f t="shared" si="6"/>
        <v/>
      </c>
      <c r="J30" s="38" t="str">
        <f t="shared" si="7"/>
        <v/>
      </c>
      <c r="K30" s="39">
        <f>IF(OR(K$10="",$C30=""),0,SUMIF('Input Sheet'!$U$12:$U$850,"="&amp;$C30,'Input Sheet'!E$12:E$850)/100)</f>
        <v>0</v>
      </c>
      <c r="L30" s="38">
        <f>IF(OR(L$10="",$C30=""),0,SUMIF('Input Sheet'!$U$12:$U$850,"="&amp;$C30,'Input Sheet'!F$12:F$850)/100)</f>
        <v>0</v>
      </c>
      <c r="M30" s="40">
        <f>IF(OR(M$10="",$C30=""),0,SUMIF('Input Sheet'!$U$12:$U$850,"="&amp;$C30,'Input Sheet'!G$12:G$850)/100)</f>
        <v>0</v>
      </c>
      <c r="N30" s="38">
        <f>IF(OR(N$10="",$C30=""),0,SUMIF('Input Sheet'!$U$12:$U$850,"="&amp;$C30,'Input Sheet'!H$12:H$850)/100)</f>
        <v>0</v>
      </c>
      <c r="O30" s="39">
        <f>IF(OR(O$10="",$C30=""),0,SUMIF('Input Sheet'!$U$12:$U$850,"="&amp;$C30,'Input Sheet'!I$12:I$850)/100)</f>
        <v>0</v>
      </c>
      <c r="P30" s="38">
        <f>IF(OR(P$10="",$C30=""),0,SUMIF('Input Sheet'!$U$12:$U$850,"="&amp;$C30,'Input Sheet'!J$12:J$850)/100)</f>
        <v>0</v>
      </c>
      <c r="Q30" s="40">
        <f>IF(OR(Q$10="",$C30=""),0,SUMIF('Input Sheet'!$U$12:$U$850,"="&amp;$C30,'Input Sheet'!K$12:K$850)/100)</f>
        <v>0</v>
      </c>
      <c r="R30" s="38">
        <f>IF(OR(R$10="",$C30=""),0,SUMIF('Input Sheet'!$U$12:$U$850,"="&amp;$C30,'Input Sheet'!L$12:L$850)/100)</f>
        <v>0</v>
      </c>
      <c r="S30" s="39">
        <f>IF(OR(S$10="",$C30=""),0,SUMIF('Input Sheet'!$U$12:$U$850,"="&amp;$C30,'Input Sheet'!M$12:M$850)/100)</f>
        <v>0</v>
      </c>
      <c r="T30" s="38">
        <f>IF(OR(T$10="",$C30=""),0,SUMIF('Input Sheet'!$U$12:$U$850,"="&amp;$C30,'Input Sheet'!N$12:N$850)/100)</f>
        <v>0</v>
      </c>
      <c r="U30" s="40">
        <f>IF(OR(U$10="",$C30=""),0,SUMIF('Input Sheet'!$U$12:$U$850,"="&amp;$C30,'Input Sheet'!O$12:O$850)/100)</f>
        <v>0</v>
      </c>
      <c r="V30" s="38">
        <f>IF(OR(V$10="",$C30=""),0,SUMIF('Input Sheet'!$U$12:$U$850,"="&amp;$C30,'Input Sheet'!P$12:P$850)/100)</f>
        <v>0</v>
      </c>
      <c r="W30" s="39">
        <f>IF(OR(W$10="",$C30=""),0,SUMIF('Input Sheet'!$U$12:$U$850,"="&amp;$C30,'Input Sheet'!Q$12:Q$850)/100)</f>
        <v>0</v>
      </c>
    </row>
    <row r="31" spans="2:23" ht="11.85" x14ac:dyDescent="0.25">
      <c r="B31" s="41" t="str">
        <f>IF(MAX($B$12:B30)+1&gt;'Input Sheet'!$V$10,"",B30+1)</f>
        <v/>
      </c>
      <c r="C31" s="42" t="str">
        <f>IF(B31="","",INDEX('Input Sheet'!$V$12:$V$850,MATCH(B31,'Input Sheet'!$W$12:$W$850,0),0))</f>
        <v/>
      </c>
      <c r="D31" s="42" t="str">
        <f t="shared" si="1"/>
        <v/>
      </c>
      <c r="E31" s="42" t="str">
        <f t="shared" si="2"/>
        <v/>
      </c>
      <c r="F31" s="42" t="str">
        <f t="shared" si="3"/>
        <v/>
      </c>
      <c r="G31" s="42" t="str">
        <f t="shared" si="4"/>
        <v/>
      </c>
      <c r="H31" s="42" t="str">
        <f t="shared" si="5"/>
        <v/>
      </c>
      <c r="I31" s="43" t="str">
        <f t="shared" si="6"/>
        <v/>
      </c>
      <c r="J31" s="44" t="str">
        <f t="shared" si="7"/>
        <v/>
      </c>
      <c r="K31" s="45">
        <f>IF(OR(K$10="",$C31=""),0,SUMIF('Input Sheet'!$U$12:$U$850,"="&amp;$C31,'Input Sheet'!E$12:E$850)/100)</f>
        <v>0</v>
      </c>
      <c r="L31" s="44">
        <f>IF(OR(L$10="",$C31=""),0,SUMIF('Input Sheet'!$U$12:$U$850,"="&amp;$C31,'Input Sheet'!F$12:F$850)/100)</f>
        <v>0</v>
      </c>
      <c r="M31" s="46">
        <f>IF(OR(M$10="",$C31=""),0,SUMIF('Input Sheet'!$U$12:$U$850,"="&amp;$C31,'Input Sheet'!G$12:G$850)/100)</f>
        <v>0</v>
      </c>
      <c r="N31" s="44">
        <f>IF(OR(N$10="",$C31=""),0,SUMIF('Input Sheet'!$U$12:$U$850,"="&amp;$C31,'Input Sheet'!H$12:H$850)/100)</f>
        <v>0</v>
      </c>
      <c r="O31" s="45">
        <f>IF(OR(O$10="",$C31=""),0,SUMIF('Input Sheet'!$U$12:$U$850,"="&amp;$C31,'Input Sheet'!I$12:I$850)/100)</f>
        <v>0</v>
      </c>
      <c r="P31" s="44">
        <f>IF(OR(P$10="",$C31=""),0,SUMIF('Input Sheet'!$U$12:$U$850,"="&amp;$C31,'Input Sheet'!J$12:J$850)/100)</f>
        <v>0</v>
      </c>
      <c r="Q31" s="46">
        <f>IF(OR(Q$10="",$C31=""),0,SUMIF('Input Sheet'!$U$12:$U$850,"="&amp;$C31,'Input Sheet'!K$12:K$850)/100)</f>
        <v>0</v>
      </c>
      <c r="R31" s="44">
        <f>IF(OR(R$10="",$C31=""),0,SUMIF('Input Sheet'!$U$12:$U$850,"="&amp;$C31,'Input Sheet'!L$12:L$850)/100)</f>
        <v>0</v>
      </c>
      <c r="S31" s="45">
        <f>IF(OR(S$10="",$C31=""),0,SUMIF('Input Sheet'!$U$12:$U$850,"="&amp;$C31,'Input Sheet'!M$12:M$850)/100)</f>
        <v>0</v>
      </c>
      <c r="T31" s="44">
        <f>IF(OR(T$10="",$C31=""),0,SUMIF('Input Sheet'!$U$12:$U$850,"="&amp;$C31,'Input Sheet'!N$12:N$850)/100)</f>
        <v>0</v>
      </c>
      <c r="U31" s="46">
        <f>IF(OR(U$10="",$C31=""),0,SUMIF('Input Sheet'!$U$12:$U$850,"="&amp;$C31,'Input Sheet'!O$12:O$850)/100)</f>
        <v>0</v>
      </c>
      <c r="V31" s="44">
        <f>IF(OR(V$10="",$C31=""),0,SUMIF('Input Sheet'!$U$12:$U$850,"="&amp;$C31,'Input Sheet'!P$12:P$850)/100)</f>
        <v>0</v>
      </c>
      <c r="W31" s="45">
        <f>IF(OR(W$10="",$C31=""),0,SUMIF('Input Sheet'!$U$12:$U$850,"="&amp;$C31,'Input Sheet'!Q$12:Q$850)/100)</f>
        <v>0</v>
      </c>
    </row>
    <row r="32" spans="2:23" ht="12.4" thickBot="1" x14ac:dyDescent="0.3">
      <c r="B32" s="47" t="str">
        <f>IF(MAX($B$12:B31)+1&gt;'Input Sheet'!$V$10,"",B31+1)</f>
        <v/>
      </c>
      <c r="C32" s="48" t="str">
        <f>IF(B32="","",INDEX('Input Sheet'!$V$12:$V$850,MATCH(B32,'Input Sheet'!$W$12:$W$850,0),0))</f>
        <v/>
      </c>
      <c r="D32" s="48" t="str">
        <f t="shared" si="1"/>
        <v/>
      </c>
      <c r="E32" s="48" t="str">
        <f t="shared" si="2"/>
        <v/>
      </c>
      <c r="F32" s="48" t="str">
        <f t="shared" si="3"/>
        <v/>
      </c>
      <c r="G32" s="48" t="str">
        <f t="shared" si="4"/>
        <v/>
      </c>
      <c r="H32" s="48" t="str">
        <f t="shared" si="5"/>
        <v/>
      </c>
      <c r="I32" s="49" t="str">
        <f t="shared" si="6"/>
        <v/>
      </c>
      <c r="J32" s="50" t="str">
        <f t="shared" si="7"/>
        <v/>
      </c>
      <c r="K32" s="51">
        <f>IF(OR(K$10="",$C32=""),0,SUMIF('Input Sheet'!$U$12:$U$850,"="&amp;$C32,'Input Sheet'!E$12:E$850)/100)</f>
        <v>0</v>
      </c>
      <c r="L32" s="50">
        <f>IF(OR(L$10="",$C32=""),0,SUMIF('Input Sheet'!$U$12:$U$850,"="&amp;$C32,'Input Sheet'!F$12:F$850)/100)</f>
        <v>0</v>
      </c>
      <c r="M32" s="52">
        <f>IF(OR(M$10="",$C32=""),0,SUMIF('Input Sheet'!$U$12:$U$850,"="&amp;$C32,'Input Sheet'!G$12:G$850)/100)</f>
        <v>0</v>
      </c>
      <c r="N32" s="50">
        <f>IF(OR(N$10="",$C32=""),0,SUMIF('Input Sheet'!$U$12:$U$850,"="&amp;$C32,'Input Sheet'!H$12:H$850)/100)</f>
        <v>0</v>
      </c>
      <c r="O32" s="51">
        <f>IF(OR(O$10="",$C32=""),0,SUMIF('Input Sheet'!$U$12:$U$850,"="&amp;$C32,'Input Sheet'!I$12:I$850)/100)</f>
        <v>0</v>
      </c>
      <c r="P32" s="50">
        <f>IF(OR(P$10="",$C32=""),0,SUMIF('Input Sheet'!$U$12:$U$850,"="&amp;$C32,'Input Sheet'!J$12:J$850)/100)</f>
        <v>0</v>
      </c>
      <c r="Q32" s="52">
        <f>IF(OR(Q$10="",$C32=""),0,SUMIF('Input Sheet'!$U$12:$U$850,"="&amp;$C32,'Input Sheet'!K$12:K$850)/100)</f>
        <v>0</v>
      </c>
      <c r="R32" s="50">
        <f>IF(OR(R$10="",$C32=""),0,SUMIF('Input Sheet'!$U$12:$U$850,"="&amp;$C32,'Input Sheet'!L$12:L$850)/100)</f>
        <v>0</v>
      </c>
      <c r="S32" s="51">
        <f>IF(OR(S$10="",$C32=""),0,SUMIF('Input Sheet'!$U$12:$U$850,"="&amp;$C32,'Input Sheet'!M$12:M$850)/100)</f>
        <v>0</v>
      </c>
      <c r="T32" s="50">
        <f>IF(OR(T$10="",$C32=""),0,SUMIF('Input Sheet'!$U$12:$U$850,"="&amp;$C32,'Input Sheet'!N$12:N$850)/100)</f>
        <v>0</v>
      </c>
      <c r="U32" s="52">
        <f>IF(OR(U$10="",$C32=""),0,SUMIF('Input Sheet'!$U$12:$U$850,"="&amp;$C32,'Input Sheet'!O$12:O$850)/100)</f>
        <v>0</v>
      </c>
      <c r="V32" s="50">
        <f>IF(OR(V$10="",$C32=""),0,SUMIF('Input Sheet'!$U$12:$U$850,"="&amp;$C32,'Input Sheet'!P$12:P$850)/100)</f>
        <v>0</v>
      </c>
      <c r="W32" s="51">
        <f>IF(OR(W$10="",$C32=""),0,SUMIF('Input Sheet'!$U$12:$U$850,"="&amp;$C32,'Input Sheet'!Q$12:Q$850)/100)</f>
        <v>0</v>
      </c>
    </row>
    <row r="33" spans="2:23" ht="12.4" thickTop="1" x14ac:dyDescent="0.25">
      <c r="B33" s="35" t="str">
        <f>IF(MAX($B$12:B32)+1&gt;'Input Sheet'!$V$10,"",B32+1)</f>
        <v/>
      </c>
      <c r="C33" s="36" t="str">
        <f>IF(B33="","",INDEX('Input Sheet'!$V$12:$V$850,MATCH(B33,'Input Sheet'!$W$12:$W$850,0),0))</f>
        <v/>
      </c>
      <c r="D33" s="36" t="str">
        <f t="shared" ref="D33:D68" si="8">IF(C33="","",FIND(" ",C33,1))</f>
        <v/>
      </c>
      <c r="E33" s="36" t="str">
        <f t="shared" ref="E33:E68" si="9">IF(C33="","",FIND(" ",C33,D33+1))</f>
        <v/>
      </c>
      <c r="F33" s="36" t="str">
        <f t="shared" ref="F33:F68" si="10">IF(C33="","",LEN(C33))</f>
        <v/>
      </c>
      <c r="G33" s="36" t="str">
        <f t="shared" ref="G33:G68" si="11">IF(C33="","",MID(C33,D33+1,E33-D33-1))</f>
        <v/>
      </c>
      <c r="H33" s="36" t="str">
        <f t="shared" ref="H33:H68" si="12">IF(C33="","",MID(C33,E33+1,F33-E33))</f>
        <v/>
      </c>
      <c r="I33" s="37" t="str">
        <f t="shared" si="6"/>
        <v/>
      </c>
      <c r="J33" s="38" t="str">
        <f t="shared" si="7"/>
        <v/>
      </c>
      <c r="K33" s="39">
        <f>IF(OR(K$10="",$C33=""),0,SUMIF('Input Sheet'!$U$12:$U$850,"="&amp;$C33,'Input Sheet'!E$12:E$850)/100)</f>
        <v>0</v>
      </c>
      <c r="L33" s="38">
        <f>IF(OR(L$10="",$C33=""),0,SUMIF('Input Sheet'!$U$12:$U$850,"="&amp;$C33,'Input Sheet'!F$12:F$850)/100)</f>
        <v>0</v>
      </c>
      <c r="M33" s="40">
        <f>IF(OR(M$10="",$C33=""),0,SUMIF('Input Sheet'!$U$12:$U$850,"="&amp;$C33,'Input Sheet'!G$12:G$850)/100)</f>
        <v>0</v>
      </c>
      <c r="N33" s="38">
        <f>IF(OR(N$10="",$C33=""),0,SUMIF('Input Sheet'!$U$12:$U$850,"="&amp;$C33,'Input Sheet'!H$12:H$850)/100)</f>
        <v>0</v>
      </c>
      <c r="O33" s="39">
        <f>IF(OR(O$10="",$C33=""),0,SUMIF('Input Sheet'!$U$12:$U$850,"="&amp;$C33,'Input Sheet'!I$12:I$850)/100)</f>
        <v>0</v>
      </c>
      <c r="P33" s="38">
        <f>IF(OR(P$10="",$C33=""),0,SUMIF('Input Sheet'!$U$12:$U$850,"="&amp;$C33,'Input Sheet'!J$12:J$850)/100)</f>
        <v>0</v>
      </c>
      <c r="Q33" s="40">
        <f>IF(OR(Q$10="",$C33=""),0,SUMIF('Input Sheet'!$U$12:$U$850,"="&amp;$C33,'Input Sheet'!K$12:K$850)/100)</f>
        <v>0</v>
      </c>
      <c r="R33" s="38">
        <f>IF(OR(R$10="",$C33=""),0,SUMIF('Input Sheet'!$U$12:$U$850,"="&amp;$C33,'Input Sheet'!L$12:L$850)/100)</f>
        <v>0</v>
      </c>
      <c r="S33" s="39">
        <f>IF(OR(S$10="",$C33=""),0,SUMIF('Input Sheet'!$U$12:$U$850,"="&amp;$C33,'Input Sheet'!M$12:M$850)/100)</f>
        <v>0</v>
      </c>
      <c r="T33" s="38">
        <f>IF(OR(T$10="",$C33=""),0,SUMIF('Input Sheet'!$U$12:$U$850,"="&amp;$C33,'Input Sheet'!N$12:N$850)/100)</f>
        <v>0</v>
      </c>
      <c r="U33" s="40">
        <f>IF(OR(U$10="",$C33=""),0,SUMIF('Input Sheet'!$U$12:$U$850,"="&amp;$C33,'Input Sheet'!O$12:O$850)/100)</f>
        <v>0</v>
      </c>
      <c r="V33" s="38">
        <f>IF(OR(V$10="",$C33=""),0,SUMIF('Input Sheet'!$U$12:$U$850,"="&amp;$C33,'Input Sheet'!P$12:P$850)/100)</f>
        <v>0</v>
      </c>
      <c r="W33" s="39">
        <f>IF(OR(W$10="",$C33=""),0,SUMIF('Input Sheet'!$U$12:$U$850,"="&amp;$C33,'Input Sheet'!Q$12:Q$850)/100)</f>
        <v>0</v>
      </c>
    </row>
    <row r="34" spans="2:23" ht="11.85" x14ac:dyDescent="0.25">
      <c r="B34" s="41" t="str">
        <f>IF(MAX($B$12:B33)+1&gt;'Input Sheet'!$V$10,"",B33+1)</f>
        <v/>
      </c>
      <c r="C34" s="42" t="str">
        <f>IF(B34="","",INDEX('Input Sheet'!$V$12:$V$850,MATCH(B34,'Input Sheet'!$W$12:$W$850,0),0))</f>
        <v/>
      </c>
      <c r="D34" s="42" t="str">
        <f t="shared" si="8"/>
        <v/>
      </c>
      <c r="E34" s="42" t="str">
        <f t="shared" si="9"/>
        <v/>
      </c>
      <c r="F34" s="42" t="str">
        <f t="shared" si="10"/>
        <v/>
      </c>
      <c r="G34" s="42" t="str">
        <f t="shared" si="11"/>
        <v/>
      </c>
      <c r="H34" s="42" t="str">
        <f t="shared" si="12"/>
        <v/>
      </c>
      <c r="I34" s="43" t="str">
        <f t="shared" si="6"/>
        <v/>
      </c>
      <c r="J34" s="44" t="str">
        <f t="shared" si="7"/>
        <v/>
      </c>
      <c r="K34" s="45">
        <f>IF(OR(K$10="",$C34=""),0,SUMIF('Input Sheet'!$U$12:$U$850,"="&amp;$C34,'Input Sheet'!E$12:E$850)/100)</f>
        <v>0</v>
      </c>
      <c r="L34" s="44">
        <f>IF(OR(L$10="",$C34=""),0,SUMIF('Input Sheet'!$U$12:$U$850,"="&amp;$C34,'Input Sheet'!F$12:F$850)/100)</f>
        <v>0</v>
      </c>
      <c r="M34" s="46">
        <f>IF(OR(M$10="",$C34=""),0,SUMIF('Input Sheet'!$U$12:$U$850,"="&amp;$C34,'Input Sheet'!G$12:G$850)/100)</f>
        <v>0</v>
      </c>
      <c r="N34" s="44">
        <f>IF(OR(N$10="",$C34=""),0,SUMIF('Input Sheet'!$U$12:$U$850,"="&amp;$C34,'Input Sheet'!H$12:H$850)/100)</f>
        <v>0</v>
      </c>
      <c r="O34" s="45">
        <f>IF(OR(O$10="",$C34=""),0,SUMIF('Input Sheet'!$U$12:$U$850,"="&amp;$C34,'Input Sheet'!I$12:I$850)/100)</f>
        <v>0</v>
      </c>
      <c r="P34" s="44">
        <f>IF(OR(P$10="",$C34=""),0,SUMIF('Input Sheet'!$U$12:$U$850,"="&amp;$C34,'Input Sheet'!J$12:J$850)/100)</f>
        <v>0</v>
      </c>
      <c r="Q34" s="46">
        <f>IF(OR(Q$10="",$C34=""),0,SUMIF('Input Sheet'!$U$12:$U$850,"="&amp;$C34,'Input Sheet'!K$12:K$850)/100)</f>
        <v>0</v>
      </c>
      <c r="R34" s="44">
        <f>IF(OR(R$10="",$C34=""),0,SUMIF('Input Sheet'!$U$12:$U$850,"="&amp;$C34,'Input Sheet'!L$12:L$850)/100)</f>
        <v>0</v>
      </c>
      <c r="S34" s="45">
        <f>IF(OR(S$10="",$C34=""),0,SUMIF('Input Sheet'!$U$12:$U$850,"="&amp;$C34,'Input Sheet'!M$12:M$850)/100)</f>
        <v>0</v>
      </c>
      <c r="T34" s="44">
        <f>IF(OR(T$10="",$C34=""),0,SUMIF('Input Sheet'!$U$12:$U$850,"="&amp;$C34,'Input Sheet'!N$12:N$850)/100)</f>
        <v>0</v>
      </c>
      <c r="U34" s="46">
        <f>IF(OR(U$10="",$C34=""),0,SUMIF('Input Sheet'!$U$12:$U$850,"="&amp;$C34,'Input Sheet'!O$12:O$850)/100)</f>
        <v>0</v>
      </c>
      <c r="V34" s="44">
        <f>IF(OR(V$10="",$C34=""),0,SUMIF('Input Sheet'!$U$12:$U$850,"="&amp;$C34,'Input Sheet'!P$12:P$850)/100)</f>
        <v>0</v>
      </c>
      <c r="W34" s="45">
        <f>IF(OR(W$10="",$C34=""),0,SUMIF('Input Sheet'!$U$12:$U$850,"="&amp;$C34,'Input Sheet'!Q$12:Q$850)/100)</f>
        <v>0</v>
      </c>
    </row>
    <row r="35" spans="2:23" ht="12.4" thickBot="1" x14ac:dyDescent="0.3">
      <c r="B35" s="47" t="str">
        <f>IF(MAX($B$12:B34)+1&gt;'Input Sheet'!$V$10,"",B34+1)</f>
        <v/>
      </c>
      <c r="C35" s="48" t="str">
        <f>IF(B35="","",INDEX('Input Sheet'!$V$12:$V$850,MATCH(B35,'Input Sheet'!$W$12:$W$850,0),0))</f>
        <v/>
      </c>
      <c r="D35" s="48" t="str">
        <f t="shared" si="8"/>
        <v/>
      </c>
      <c r="E35" s="48" t="str">
        <f t="shared" si="9"/>
        <v/>
      </c>
      <c r="F35" s="48" t="str">
        <f t="shared" si="10"/>
        <v/>
      </c>
      <c r="G35" s="48" t="str">
        <f t="shared" si="11"/>
        <v/>
      </c>
      <c r="H35" s="48" t="str">
        <f t="shared" si="12"/>
        <v/>
      </c>
      <c r="I35" s="49" t="str">
        <f t="shared" si="6"/>
        <v/>
      </c>
      <c r="J35" s="50" t="str">
        <f t="shared" si="7"/>
        <v/>
      </c>
      <c r="K35" s="51">
        <f>IF(OR(K$10="",$C35=""),0,SUMIF('Input Sheet'!$U$12:$U$850,"="&amp;$C35,'Input Sheet'!E$12:E$850)/100)</f>
        <v>0</v>
      </c>
      <c r="L35" s="50">
        <f>IF(OR(L$10="",$C35=""),0,SUMIF('Input Sheet'!$U$12:$U$850,"="&amp;$C35,'Input Sheet'!F$12:F$850)/100)</f>
        <v>0</v>
      </c>
      <c r="M35" s="52">
        <f>IF(OR(M$10="",$C35=""),0,SUMIF('Input Sheet'!$U$12:$U$850,"="&amp;$C35,'Input Sheet'!G$12:G$850)/100)</f>
        <v>0</v>
      </c>
      <c r="N35" s="50">
        <f>IF(OR(N$10="",$C35=""),0,SUMIF('Input Sheet'!$U$12:$U$850,"="&amp;$C35,'Input Sheet'!H$12:H$850)/100)</f>
        <v>0</v>
      </c>
      <c r="O35" s="51">
        <f>IF(OR(O$10="",$C35=""),0,SUMIF('Input Sheet'!$U$12:$U$850,"="&amp;$C35,'Input Sheet'!I$12:I$850)/100)</f>
        <v>0</v>
      </c>
      <c r="P35" s="50">
        <f>IF(OR(P$10="",$C35=""),0,SUMIF('Input Sheet'!$U$12:$U$850,"="&amp;$C35,'Input Sheet'!J$12:J$850)/100)</f>
        <v>0</v>
      </c>
      <c r="Q35" s="52">
        <f>IF(OR(Q$10="",$C35=""),0,SUMIF('Input Sheet'!$U$12:$U$850,"="&amp;$C35,'Input Sheet'!K$12:K$850)/100)</f>
        <v>0</v>
      </c>
      <c r="R35" s="50">
        <f>IF(OR(R$10="",$C35=""),0,SUMIF('Input Sheet'!$U$12:$U$850,"="&amp;$C35,'Input Sheet'!L$12:L$850)/100)</f>
        <v>0</v>
      </c>
      <c r="S35" s="51">
        <f>IF(OR(S$10="",$C35=""),0,SUMIF('Input Sheet'!$U$12:$U$850,"="&amp;$C35,'Input Sheet'!M$12:M$850)/100)</f>
        <v>0</v>
      </c>
      <c r="T35" s="50">
        <f>IF(OR(T$10="",$C35=""),0,SUMIF('Input Sheet'!$U$12:$U$850,"="&amp;$C35,'Input Sheet'!N$12:N$850)/100)</f>
        <v>0</v>
      </c>
      <c r="U35" s="52">
        <f>IF(OR(U$10="",$C35=""),0,SUMIF('Input Sheet'!$U$12:$U$850,"="&amp;$C35,'Input Sheet'!O$12:O$850)/100)</f>
        <v>0</v>
      </c>
      <c r="V35" s="50">
        <f>IF(OR(V$10="",$C35=""),0,SUMIF('Input Sheet'!$U$12:$U$850,"="&amp;$C35,'Input Sheet'!P$12:P$850)/100)</f>
        <v>0</v>
      </c>
      <c r="W35" s="51">
        <f>IF(OR(W$10="",$C35=""),0,SUMIF('Input Sheet'!$U$12:$U$850,"="&amp;$C35,'Input Sheet'!Q$12:Q$850)/100)</f>
        <v>0</v>
      </c>
    </row>
    <row r="36" spans="2:23" ht="12.4" thickTop="1" x14ac:dyDescent="0.25">
      <c r="B36" s="35" t="str">
        <f>IF(MAX($B$12:B35)+1&gt;'Input Sheet'!$V$10,"",B35+1)</f>
        <v/>
      </c>
      <c r="C36" s="36" t="str">
        <f>IF(B36="","",INDEX('Input Sheet'!$V$12:$V$850,MATCH(B36,'Input Sheet'!$W$12:$W$850,0),0))</f>
        <v/>
      </c>
      <c r="D36" s="36" t="str">
        <f t="shared" si="8"/>
        <v/>
      </c>
      <c r="E36" s="36" t="str">
        <f t="shared" si="9"/>
        <v/>
      </c>
      <c r="F36" s="36" t="str">
        <f t="shared" si="10"/>
        <v/>
      </c>
      <c r="G36" s="36" t="str">
        <f t="shared" si="11"/>
        <v/>
      </c>
      <c r="H36" s="36" t="str">
        <f t="shared" si="12"/>
        <v/>
      </c>
      <c r="I36" s="37" t="str">
        <f t="shared" si="6"/>
        <v/>
      </c>
      <c r="J36" s="38" t="str">
        <f t="shared" si="7"/>
        <v/>
      </c>
      <c r="K36" s="39">
        <f>IF(OR(K$10="",$C36=""),0,SUMIF('Input Sheet'!$U$12:$U$850,"="&amp;$C36,'Input Sheet'!E$12:E$850)/100)</f>
        <v>0</v>
      </c>
      <c r="L36" s="38">
        <f>IF(OR(L$10="",$C36=""),0,SUMIF('Input Sheet'!$U$12:$U$850,"="&amp;$C36,'Input Sheet'!F$12:F$850)/100)</f>
        <v>0</v>
      </c>
      <c r="M36" s="40">
        <f>IF(OR(M$10="",$C36=""),0,SUMIF('Input Sheet'!$U$12:$U$850,"="&amp;$C36,'Input Sheet'!G$12:G$850)/100)</f>
        <v>0</v>
      </c>
      <c r="N36" s="38">
        <f>IF(OR(N$10="",$C36=""),0,SUMIF('Input Sheet'!$U$12:$U$850,"="&amp;$C36,'Input Sheet'!H$12:H$850)/100)</f>
        <v>0</v>
      </c>
      <c r="O36" s="39">
        <f>IF(OR(O$10="",$C36=""),0,SUMIF('Input Sheet'!$U$12:$U$850,"="&amp;$C36,'Input Sheet'!I$12:I$850)/100)</f>
        <v>0</v>
      </c>
      <c r="P36" s="38">
        <f>IF(OR(P$10="",$C36=""),0,SUMIF('Input Sheet'!$U$12:$U$850,"="&amp;$C36,'Input Sheet'!J$12:J$850)/100)</f>
        <v>0</v>
      </c>
      <c r="Q36" s="40">
        <f>IF(OR(Q$10="",$C36=""),0,SUMIF('Input Sheet'!$U$12:$U$850,"="&amp;$C36,'Input Sheet'!K$12:K$850)/100)</f>
        <v>0</v>
      </c>
      <c r="R36" s="38">
        <f>IF(OR(R$10="",$C36=""),0,SUMIF('Input Sheet'!$U$12:$U$850,"="&amp;$C36,'Input Sheet'!L$12:L$850)/100)</f>
        <v>0</v>
      </c>
      <c r="S36" s="39">
        <f>IF(OR(S$10="",$C36=""),0,SUMIF('Input Sheet'!$U$12:$U$850,"="&amp;$C36,'Input Sheet'!M$12:M$850)/100)</f>
        <v>0</v>
      </c>
      <c r="T36" s="38">
        <f>IF(OR(T$10="",$C36=""),0,SUMIF('Input Sheet'!$U$12:$U$850,"="&amp;$C36,'Input Sheet'!N$12:N$850)/100)</f>
        <v>0</v>
      </c>
      <c r="U36" s="40">
        <f>IF(OR(U$10="",$C36=""),0,SUMIF('Input Sheet'!$U$12:$U$850,"="&amp;$C36,'Input Sheet'!O$12:O$850)/100)</f>
        <v>0</v>
      </c>
      <c r="V36" s="38">
        <f>IF(OR(V$10="",$C36=""),0,SUMIF('Input Sheet'!$U$12:$U$850,"="&amp;$C36,'Input Sheet'!P$12:P$850)/100)</f>
        <v>0</v>
      </c>
      <c r="W36" s="39">
        <f>IF(OR(W$10="",$C36=""),0,SUMIF('Input Sheet'!$U$12:$U$850,"="&amp;$C36,'Input Sheet'!Q$12:Q$850)/100)</f>
        <v>0</v>
      </c>
    </row>
    <row r="37" spans="2:23" ht="11.85" x14ac:dyDescent="0.25">
      <c r="B37" s="41" t="str">
        <f>IF(MAX($B$12:B36)+1&gt;'Input Sheet'!$V$10,"",B36+1)</f>
        <v/>
      </c>
      <c r="C37" s="42" t="str">
        <f>IF(B37="","",INDEX('Input Sheet'!$V$12:$V$850,MATCH(B37,'Input Sheet'!$W$12:$W$850,0),0))</f>
        <v/>
      </c>
      <c r="D37" s="42" t="str">
        <f t="shared" si="8"/>
        <v/>
      </c>
      <c r="E37" s="42" t="str">
        <f t="shared" si="9"/>
        <v/>
      </c>
      <c r="F37" s="42" t="str">
        <f t="shared" si="10"/>
        <v/>
      </c>
      <c r="G37" s="42" t="str">
        <f t="shared" si="11"/>
        <v/>
      </c>
      <c r="H37" s="42" t="str">
        <f t="shared" si="12"/>
        <v/>
      </c>
      <c r="I37" s="43" t="str">
        <f t="shared" si="6"/>
        <v/>
      </c>
      <c r="J37" s="44" t="str">
        <f t="shared" si="7"/>
        <v/>
      </c>
      <c r="K37" s="45">
        <f>IF(OR(K$10="",$C37=""),0,SUMIF('Input Sheet'!$U$12:$U$850,"="&amp;$C37,'Input Sheet'!E$12:E$850)/100)</f>
        <v>0</v>
      </c>
      <c r="L37" s="44">
        <f>IF(OR(L$10="",$C37=""),0,SUMIF('Input Sheet'!$U$12:$U$850,"="&amp;$C37,'Input Sheet'!F$12:F$850)/100)</f>
        <v>0</v>
      </c>
      <c r="M37" s="46">
        <f>IF(OR(M$10="",$C37=""),0,SUMIF('Input Sheet'!$U$12:$U$850,"="&amp;$C37,'Input Sheet'!G$12:G$850)/100)</f>
        <v>0</v>
      </c>
      <c r="N37" s="44">
        <f>IF(OR(N$10="",$C37=""),0,SUMIF('Input Sheet'!$U$12:$U$850,"="&amp;$C37,'Input Sheet'!H$12:H$850)/100)</f>
        <v>0</v>
      </c>
      <c r="O37" s="45">
        <f>IF(OR(O$10="",$C37=""),0,SUMIF('Input Sheet'!$U$12:$U$850,"="&amp;$C37,'Input Sheet'!I$12:I$850)/100)</f>
        <v>0</v>
      </c>
      <c r="P37" s="44">
        <f>IF(OR(P$10="",$C37=""),0,SUMIF('Input Sheet'!$U$12:$U$850,"="&amp;$C37,'Input Sheet'!J$12:J$850)/100)</f>
        <v>0</v>
      </c>
      <c r="Q37" s="46">
        <f>IF(OR(Q$10="",$C37=""),0,SUMIF('Input Sheet'!$U$12:$U$850,"="&amp;$C37,'Input Sheet'!K$12:K$850)/100)</f>
        <v>0</v>
      </c>
      <c r="R37" s="44">
        <f>IF(OR(R$10="",$C37=""),0,SUMIF('Input Sheet'!$U$12:$U$850,"="&amp;$C37,'Input Sheet'!L$12:L$850)/100)</f>
        <v>0</v>
      </c>
      <c r="S37" s="45">
        <f>IF(OR(S$10="",$C37=""),0,SUMIF('Input Sheet'!$U$12:$U$850,"="&amp;$C37,'Input Sheet'!M$12:M$850)/100)</f>
        <v>0</v>
      </c>
      <c r="T37" s="44">
        <f>IF(OR(T$10="",$C37=""),0,SUMIF('Input Sheet'!$U$12:$U$850,"="&amp;$C37,'Input Sheet'!N$12:N$850)/100)</f>
        <v>0</v>
      </c>
      <c r="U37" s="46">
        <f>IF(OR(U$10="",$C37=""),0,SUMIF('Input Sheet'!$U$12:$U$850,"="&amp;$C37,'Input Sheet'!O$12:O$850)/100)</f>
        <v>0</v>
      </c>
      <c r="V37" s="44">
        <f>IF(OR(V$10="",$C37=""),0,SUMIF('Input Sheet'!$U$12:$U$850,"="&amp;$C37,'Input Sheet'!P$12:P$850)/100)</f>
        <v>0</v>
      </c>
      <c r="W37" s="45">
        <f>IF(OR(W$10="",$C37=""),0,SUMIF('Input Sheet'!$U$12:$U$850,"="&amp;$C37,'Input Sheet'!Q$12:Q$850)/100)</f>
        <v>0</v>
      </c>
    </row>
    <row r="38" spans="2:23" ht="12.4" thickBot="1" x14ac:dyDescent="0.3">
      <c r="B38" s="47" t="str">
        <f>IF(MAX($B$12:B37)+1&gt;'Input Sheet'!$V$10,"",B37+1)</f>
        <v/>
      </c>
      <c r="C38" s="48" t="str">
        <f>IF(B38="","",INDEX('Input Sheet'!$V$12:$V$850,MATCH(B38,'Input Sheet'!$W$12:$W$850,0),0))</f>
        <v/>
      </c>
      <c r="D38" s="48" t="str">
        <f t="shared" si="8"/>
        <v/>
      </c>
      <c r="E38" s="48" t="str">
        <f t="shared" si="9"/>
        <v/>
      </c>
      <c r="F38" s="48" t="str">
        <f t="shared" si="10"/>
        <v/>
      </c>
      <c r="G38" s="48" t="str">
        <f t="shared" si="11"/>
        <v/>
      </c>
      <c r="H38" s="48" t="str">
        <f t="shared" si="12"/>
        <v/>
      </c>
      <c r="I38" s="49" t="str">
        <f t="shared" si="6"/>
        <v/>
      </c>
      <c r="J38" s="50" t="str">
        <f t="shared" si="7"/>
        <v/>
      </c>
      <c r="K38" s="51">
        <f>IF(OR(K$10="",$C38=""),0,SUMIF('Input Sheet'!$U$12:$U$850,"="&amp;$C38,'Input Sheet'!E$12:E$850)/100)</f>
        <v>0</v>
      </c>
      <c r="L38" s="50">
        <f>IF(OR(L$10="",$C38=""),0,SUMIF('Input Sheet'!$U$12:$U$850,"="&amp;$C38,'Input Sheet'!F$12:F$850)/100)</f>
        <v>0</v>
      </c>
      <c r="M38" s="52">
        <f>IF(OR(M$10="",$C38=""),0,SUMIF('Input Sheet'!$U$12:$U$850,"="&amp;$C38,'Input Sheet'!G$12:G$850)/100)</f>
        <v>0</v>
      </c>
      <c r="N38" s="50">
        <f>IF(OR(N$10="",$C38=""),0,SUMIF('Input Sheet'!$U$12:$U$850,"="&amp;$C38,'Input Sheet'!H$12:H$850)/100)</f>
        <v>0</v>
      </c>
      <c r="O38" s="51">
        <f>IF(OR(O$10="",$C38=""),0,SUMIF('Input Sheet'!$U$12:$U$850,"="&amp;$C38,'Input Sheet'!I$12:I$850)/100)</f>
        <v>0</v>
      </c>
      <c r="P38" s="50">
        <f>IF(OR(P$10="",$C38=""),0,SUMIF('Input Sheet'!$U$12:$U$850,"="&amp;$C38,'Input Sheet'!J$12:J$850)/100)</f>
        <v>0</v>
      </c>
      <c r="Q38" s="52">
        <f>IF(OR(Q$10="",$C38=""),0,SUMIF('Input Sheet'!$U$12:$U$850,"="&amp;$C38,'Input Sheet'!K$12:K$850)/100)</f>
        <v>0</v>
      </c>
      <c r="R38" s="50">
        <f>IF(OR(R$10="",$C38=""),0,SUMIF('Input Sheet'!$U$12:$U$850,"="&amp;$C38,'Input Sheet'!L$12:L$850)/100)</f>
        <v>0</v>
      </c>
      <c r="S38" s="51">
        <f>IF(OR(S$10="",$C38=""),0,SUMIF('Input Sheet'!$U$12:$U$850,"="&amp;$C38,'Input Sheet'!M$12:M$850)/100)</f>
        <v>0</v>
      </c>
      <c r="T38" s="50">
        <f>IF(OR(T$10="",$C38=""),0,SUMIF('Input Sheet'!$U$12:$U$850,"="&amp;$C38,'Input Sheet'!N$12:N$850)/100)</f>
        <v>0</v>
      </c>
      <c r="U38" s="52">
        <f>IF(OR(U$10="",$C38=""),0,SUMIF('Input Sheet'!$U$12:$U$850,"="&amp;$C38,'Input Sheet'!O$12:O$850)/100)</f>
        <v>0</v>
      </c>
      <c r="V38" s="50">
        <f>IF(OR(V$10="",$C38=""),0,SUMIF('Input Sheet'!$U$12:$U$850,"="&amp;$C38,'Input Sheet'!P$12:P$850)/100)</f>
        <v>0</v>
      </c>
      <c r="W38" s="51">
        <f>IF(OR(W$10="",$C38=""),0,SUMIF('Input Sheet'!$U$12:$U$850,"="&amp;$C38,'Input Sheet'!Q$12:Q$850)/100)</f>
        <v>0</v>
      </c>
    </row>
    <row r="39" spans="2:23" ht="12.4" thickTop="1" x14ac:dyDescent="0.25">
      <c r="B39" s="35" t="str">
        <f>IF(MAX($B$12:B38)+1&gt;'Input Sheet'!$V$10,"",B38+1)</f>
        <v/>
      </c>
      <c r="C39" s="36" t="str">
        <f>IF(B39="","",INDEX('Input Sheet'!$V$12:$V$850,MATCH(B39,'Input Sheet'!$W$12:$W$850,0),0))</f>
        <v/>
      </c>
      <c r="D39" s="36" t="str">
        <f t="shared" si="8"/>
        <v/>
      </c>
      <c r="E39" s="36" t="str">
        <f t="shared" si="9"/>
        <v/>
      </c>
      <c r="F39" s="36" t="str">
        <f t="shared" si="10"/>
        <v/>
      </c>
      <c r="G39" s="36" t="str">
        <f t="shared" si="11"/>
        <v/>
      </c>
      <c r="H39" s="36" t="str">
        <f t="shared" si="12"/>
        <v/>
      </c>
      <c r="I39" s="37" t="str">
        <f t="shared" si="6"/>
        <v/>
      </c>
      <c r="J39" s="38" t="str">
        <f t="shared" si="7"/>
        <v/>
      </c>
      <c r="K39" s="39">
        <f>IF(OR(K$10="",$C39=""),0,SUMIF('Input Sheet'!$U$12:$U$850,"="&amp;$C39,'Input Sheet'!E$12:E$850)/100)</f>
        <v>0</v>
      </c>
      <c r="L39" s="38">
        <f>IF(OR(L$10="",$C39=""),0,SUMIF('Input Sheet'!$U$12:$U$850,"="&amp;$C39,'Input Sheet'!F$12:F$850)/100)</f>
        <v>0</v>
      </c>
      <c r="M39" s="40">
        <f>IF(OR(M$10="",$C39=""),0,SUMIF('Input Sheet'!$U$12:$U$850,"="&amp;$C39,'Input Sheet'!G$12:G$850)/100)</f>
        <v>0</v>
      </c>
      <c r="N39" s="38">
        <f>IF(OR(N$10="",$C39=""),0,SUMIF('Input Sheet'!$U$12:$U$850,"="&amp;$C39,'Input Sheet'!H$12:H$850)/100)</f>
        <v>0</v>
      </c>
      <c r="O39" s="39">
        <f>IF(OR(O$10="",$C39=""),0,SUMIF('Input Sheet'!$U$12:$U$850,"="&amp;$C39,'Input Sheet'!I$12:I$850)/100)</f>
        <v>0</v>
      </c>
      <c r="P39" s="38">
        <f>IF(OR(P$10="",$C39=""),0,SUMIF('Input Sheet'!$U$12:$U$850,"="&amp;$C39,'Input Sheet'!J$12:J$850)/100)</f>
        <v>0</v>
      </c>
      <c r="Q39" s="40">
        <f>IF(OR(Q$10="",$C39=""),0,SUMIF('Input Sheet'!$U$12:$U$850,"="&amp;$C39,'Input Sheet'!K$12:K$850)/100)</f>
        <v>0</v>
      </c>
      <c r="R39" s="38">
        <f>IF(OR(R$10="",$C39=""),0,SUMIF('Input Sheet'!$U$12:$U$850,"="&amp;$C39,'Input Sheet'!L$12:L$850)/100)</f>
        <v>0</v>
      </c>
      <c r="S39" s="39">
        <f>IF(OR(S$10="",$C39=""),0,SUMIF('Input Sheet'!$U$12:$U$850,"="&amp;$C39,'Input Sheet'!M$12:M$850)/100)</f>
        <v>0</v>
      </c>
      <c r="T39" s="38">
        <f>IF(OR(T$10="",$C39=""),0,SUMIF('Input Sheet'!$U$12:$U$850,"="&amp;$C39,'Input Sheet'!N$12:N$850)/100)</f>
        <v>0</v>
      </c>
      <c r="U39" s="40">
        <f>IF(OR(U$10="",$C39=""),0,SUMIF('Input Sheet'!$U$12:$U$850,"="&amp;$C39,'Input Sheet'!O$12:O$850)/100)</f>
        <v>0</v>
      </c>
      <c r="V39" s="38">
        <f>IF(OR(V$10="",$C39=""),0,SUMIF('Input Sheet'!$U$12:$U$850,"="&amp;$C39,'Input Sheet'!P$12:P$850)/100)</f>
        <v>0</v>
      </c>
      <c r="W39" s="39">
        <f>IF(OR(W$10="",$C39=""),0,SUMIF('Input Sheet'!$U$12:$U$850,"="&amp;$C39,'Input Sheet'!Q$12:Q$850)/100)</f>
        <v>0</v>
      </c>
    </row>
    <row r="40" spans="2:23" ht="11.85" x14ac:dyDescent="0.25">
      <c r="B40" s="41" t="str">
        <f>IF(MAX($B$12:B39)+1&gt;'Input Sheet'!$V$10,"",B39+1)</f>
        <v/>
      </c>
      <c r="C40" s="42" t="str">
        <f>IF(B40="","",INDEX('Input Sheet'!$V$12:$V$850,MATCH(B40,'Input Sheet'!$W$12:$W$850,0),0))</f>
        <v/>
      </c>
      <c r="D40" s="42" t="str">
        <f t="shared" si="8"/>
        <v/>
      </c>
      <c r="E40" s="42" t="str">
        <f t="shared" si="9"/>
        <v/>
      </c>
      <c r="F40" s="42" t="str">
        <f t="shared" si="10"/>
        <v/>
      </c>
      <c r="G40" s="42" t="str">
        <f t="shared" si="11"/>
        <v/>
      </c>
      <c r="H40" s="42" t="str">
        <f t="shared" si="12"/>
        <v/>
      </c>
      <c r="I40" s="43" t="str">
        <f t="shared" si="6"/>
        <v/>
      </c>
      <c r="J40" s="44" t="str">
        <f t="shared" si="7"/>
        <v/>
      </c>
      <c r="K40" s="45">
        <f>IF(OR(K$10="",$C40=""),0,SUMIF('Input Sheet'!$U$12:$U$850,"="&amp;$C40,'Input Sheet'!E$12:E$850)/100)</f>
        <v>0</v>
      </c>
      <c r="L40" s="44">
        <f>IF(OR(L$10="",$C40=""),0,SUMIF('Input Sheet'!$U$12:$U$850,"="&amp;$C40,'Input Sheet'!F$12:F$850)/100)</f>
        <v>0</v>
      </c>
      <c r="M40" s="46">
        <f>IF(OR(M$10="",$C40=""),0,SUMIF('Input Sheet'!$U$12:$U$850,"="&amp;$C40,'Input Sheet'!G$12:G$850)/100)</f>
        <v>0</v>
      </c>
      <c r="N40" s="44">
        <f>IF(OR(N$10="",$C40=""),0,SUMIF('Input Sheet'!$U$12:$U$850,"="&amp;$C40,'Input Sheet'!H$12:H$850)/100)</f>
        <v>0</v>
      </c>
      <c r="O40" s="45">
        <f>IF(OR(O$10="",$C40=""),0,SUMIF('Input Sheet'!$U$12:$U$850,"="&amp;$C40,'Input Sheet'!I$12:I$850)/100)</f>
        <v>0</v>
      </c>
      <c r="P40" s="44">
        <f>IF(OR(P$10="",$C40=""),0,SUMIF('Input Sheet'!$U$12:$U$850,"="&amp;$C40,'Input Sheet'!J$12:J$850)/100)</f>
        <v>0</v>
      </c>
      <c r="Q40" s="46">
        <f>IF(OR(Q$10="",$C40=""),0,SUMIF('Input Sheet'!$U$12:$U$850,"="&amp;$C40,'Input Sheet'!K$12:K$850)/100)</f>
        <v>0</v>
      </c>
      <c r="R40" s="44">
        <f>IF(OR(R$10="",$C40=""),0,SUMIF('Input Sheet'!$U$12:$U$850,"="&amp;$C40,'Input Sheet'!L$12:L$850)/100)</f>
        <v>0</v>
      </c>
      <c r="S40" s="45">
        <f>IF(OR(S$10="",$C40=""),0,SUMIF('Input Sheet'!$U$12:$U$850,"="&amp;$C40,'Input Sheet'!M$12:M$850)/100)</f>
        <v>0</v>
      </c>
      <c r="T40" s="44">
        <f>IF(OR(T$10="",$C40=""),0,SUMIF('Input Sheet'!$U$12:$U$850,"="&amp;$C40,'Input Sheet'!N$12:N$850)/100)</f>
        <v>0</v>
      </c>
      <c r="U40" s="46">
        <f>IF(OR(U$10="",$C40=""),0,SUMIF('Input Sheet'!$U$12:$U$850,"="&amp;$C40,'Input Sheet'!O$12:O$850)/100)</f>
        <v>0</v>
      </c>
      <c r="V40" s="44">
        <f>IF(OR(V$10="",$C40=""),0,SUMIF('Input Sheet'!$U$12:$U$850,"="&amp;$C40,'Input Sheet'!P$12:P$850)/100)</f>
        <v>0</v>
      </c>
      <c r="W40" s="45">
        <f>IF(OR(W$10="",$C40=""),0,SUMIF('Input Sheet'!$U$12:$U$850,"="&amp;$C40,'Input Sheet'!Q$12:Q$850)/100)</f>
        <v>0</v>
      </c>
    </row>
    <row r="41" spans="2:23" ht="12.4" thickBot="1" x14ac:dyDescent="0.3">
      <c r="B41" s="47" t="str">
        <f>IF(MAX($B$12:B40)+1&gt;'Input Sheet'!$V$10,"",B40+1)</f>
        <v/>
      </c>
      <c r="C41" s="48" t="str">
        <f>IF(B41="","",INDEX('Input Sheet'!$V$12:$V$850,MATCH(B41,'Input Sheet'!$W$12:$W$850,0),0))</f>
        <v/>
      </c>
      <c r="D41" s="48" t="str">
        <f t="shared" si="8"/>
        <v/>
      </c>
      <c r="E41" s="48" t="str">
        <f t="shared" si="9"/>
        <v/>
      </c>
      <c r="F41" s="48" t="str">
        <f t="shared" si="10"/>
        <v/>
      </c>
      <c r="G41" s="48" t="str">
        <f t="shared" si="11"/>
        <v/>
      </c>
      <c r="H41" s="48" t="str">
        <f t="shared" si="12"/>
        <v/>
      </c>
      <c r="I41" s="49" t="str">
        <f t="shared" si="6"/>
        <v/>
      </c>
      <c r="J41" s="50" t="str">
        <f t="shared" si="7"/>
        <v/>
      </c>
      <c r="K41" s="51">
        <f>IF(OR(K$10="",$C41=""),0,SUMIF('Input Sheet'!$U$12:$U$850,"="&amp;$C41,'Input Sheet'!E$12:E$850)/100)</f>
        <v>0</v>
      </c>
      <c r="L41" s="50">
        <f>IF(OR(L$10="",$C41=""),0,SUMIF('Input Sheet'!$U$12:$U$850,"="&amp;$C41,'Input Sheet'!F$12:F$850)/100)</f>
        <v>0</v>
      </c>
      <c r="M41" s="52">
        <f>IF(OR(M$10="",$C41=""),0,SUMIF('Input Sheet'!$U$12:$U$850,"="&amp;$C41,'Input Sheet'!G$12:G$850)/100)</f>
        <v>0</v>
      </c>
      <c r="N41" s="50">
        <f>IF(OR(N$10="",$C41=""),0,SUMIF('Input Sheet'!$U$12:$U$850,"="&amp;$C41,'Input Sheet'!H$12:H$850)/100)</f>
        <v>0</v>
      </c>
      <c r="O41" s="51">
        <f>IF(OR(O$10="",$C41=""),0,SUMIF('Input Sheet'!$U$12:$U$850,"="&amp;$C41,'Input Sheet'!I$12:I$850)/100)</f>
        <v>0</v>
      </c>
      <c r="P41" s="50">
        <f>IF(OR(P$10="",$C41=""),0,SUMIF('Input Sheet'!$U$12:$U$850,"="&amp;$C41,'Input Sheet'!J$12:J$850)/100)</f>
        <v>0</v>
      </c>
      <c r="Q41" s="52">
        <f>IF(OR(Q$10="",$C41=""),0,SUMIF('Input Sheet'!$U$12:$U$850,"="&amp;$C41,'Input Sheet'!K$12:K$850)/100)</f>
        <v>0</v>
      </c>
      <c r="R41" s="50">
        <f>IF(OR(R$10="",$C41=""),0,SUMIF('Input Sheet'!$U$12:$U$850,"="&amp;$C41,'Input Sheet'!L$12:L$850)/100)</f>
        <v>0</v>
      </c>
      <c r="S41" s="51">
        <f>IF(OR(S$10="",$C41=""),0,SUMIF('Input Sheet'!$U$12:$U$850,"="&amp;$C41,'Input Sheet'!M$12:M$850)/100)</f>
        <v>0</v>
      </c>
      <c r="T41" s="50">
        <f>IF(OR(T$10="",$C41=""),0,SUMIF('Input Sheet'!$U$12:$U$850,"="&amp;$C41,'Input Sheet'!N$12:N$850)/100)</f>
        <v>0</v>
      </c>
      <c r="U41" s="52">
        <f>IF(OR(U$10="",$C41=""),0,SUMIF('Input Sheet'!$U$12:$U$850,"="&amp;$C41,'Input Sheet'!O$12:O$850)/100)</f>
        <v>0</v>
      </c>
      <c r="V41" s="50">
        <f>IF(OR(V$10="",$C41=""),0,SUMIF('Input Sheet'!$U$12:$U$850,"="&amp;$C41,'Input Sheet'!P$12:P$850)/100)</f>
        <v>0</v>
      </c>
      <c r="W41" s="51">
        <f>IF(OR(W$10="",$C41=""),0,SUMIF('Input Sheet'!$U$12:$U$850,"="&amp;$C41,'Input Sheet'!Q$12:Q$850)/100)</f>
        <v>0</v>
      </c>
    </row>
    <row r="42" spans="2:23" ht="12.4" thickTop="1" x14ac:dyDescent="0.25">
      <c r="B42" s="35" t="str">
        <f>IF(MAX($B$12:B41)+1&gt;'Input Sheet'!$V$10,"",B41+1)</f>
        <v/>
      </c>
      <c r="C42" s="36" t="str">
        <f>IF(B42="","",INDEX('Input Sheet'!$V$12:$V$850,MATCH(B42,'Input Sheet'!$W$12:$W$850,0),0))</f>
        <v/>
      </c>
      <c r="D42" s="36" t="str">
        <f t="shared" si="8"/>
        <v/>
      </c>
      <c r="E42" s="36" t="str">
        <f t="shared" si="9"/>
        <v/>
      </c>
      <c r="F42" s="36" t="str">
        <f t="shared" si="10"/>
        <v/>
      </c>
      <c r="G42" s="36" t="str">
        <f t="shared" si="11"/>
        <v/>
      </c>
      <c r="H42" s="36" t="str">
        <f t="shared" si="12"/>
        <v/>
      </c>
      <c r="I42" s="37" t="str">
        <f t="shared" si="6"/>
        <v/>
      </c>
      <c r="J42" s="38" t="str">
        <f t="shared" si="7"/>
        <v/>
      </c>
      <c r="K42" s="39">
        <f>IF(OR(K$10="",$C42=""),0,SUMIF('Input Sheet'!$U$12:$U$850,"="&amp;$C42,'Input Sheet'!E$12:E$850)/100)</f>
        <v>0</v>
      </c>
      <c r="L42" s="38">
        <f>IF(OR(L$10="",$C42=""),0,SUMIF('Input Sheet'!$U$12:$U$850,"="&amp;$C42,'Input Sheet'!F$12:F$850)/100)</f>
        <v>0</v>
      </c>
      <c r="M42" s="40">
        <f>IF(OR(M$10="",$C42=""),0,SUMIF('Input Sheet'!$U$12:$U$850,"="&amp;$C42,'Input Sheet'!G$12:G$850)/100)</f>
        <v>0</v>
      </c>
      <c r="N42" s="38">
        <f>IF(OR(N$10="",$C42=""),0,SUMIF('Input Sheet'!$U$12:$U$850,"="&amp;$C42,'Input Sheet'!H$12:H$850)/100)</f>
        <v>0</v>
      </c>
      <c r="O42" s="39">
        <f>IF(OR(O$10="",$C42=""),0,SUMIF('Input Sheet'!$U$12:$U$850,"="&amp;$C42,'Input Sheet'!I$12:I$850)/100)</f>
        <v>0</v>
      </c>
      <c r="P42" s="38">
        <f>IF(OR(P$10="",$C42=""),0,SUMIF('Input Sheet'!$U$12:$U$850,"="&amp;$C42,'Input Sheet'!J$12:J$850)/100)</f>
        <v>0</v>
      </c>
      <c r="Q42" s="40">
        <f>IF(OR(Q$10="",$C42=""),0,SUMIF('Input Sheet'!$U$12:$U$850,"="&amp;$C42,'Input Sheet'!K$12:K$850)/100)</f>
        <v>0</v>
      </c>
      <c r="R42" s="38">
        <f>IF(OR(R$10="",$C42=""),0,SUMIF('Input Sheet'!$U$12:$U$850,"="&amp;$C42,'Input Sheet'!L$12:L$850)/100)</f>
        <v>0</v>
      </c>
      <c r="S42" s="39">
        <f>IF(OR(S$10="",$C42=""),0,SUMIF('Input Sheet'!$U$12:$U$850,"="&amp;$C42,'Input Sheet'!M$12:M$850)/100)</f>
        <v>0</v>
      </c>
      <c r="T42" s="38">
        <f>IF(OR(T$10="",$C42=""),0,SUMIF('Input Sheet'!$U$12:$U$850,"="&amp;$C42,'Input Sheet'!N$12:N$850)/100)</f>
        <v>0</v>
      </c>
      <c r="U42" s="40">
        <f>IF(OR(U$10="",$C42=""),0,SUMIF('Input Sheet'!$U$12:$U$850,"="&amp;$C42,'Input Sheet'!O$12:O$850)/100)</f>
        <v>0</v>
      </c>
      <c r="V42" s="38">
        <f>IF(OR(V$10="",$C42=""),0,SUMIF('Input Sheet'!$U$12:$U$850,"="&amp;$C42,'Input Sheet'!P$12:P$850)/100)</f>
        <v>0</v>
      </c>
      <c r="W42" s="39">
        <f>IF(OR(W$10="",$C42=""),0,SUMIF('Input Sheet'!$U$12:$U$850,"="&amp;$C42,'Input Sheet'!Q$12:Q$850)/100)</f>
        <v>0</v>
      </c>
    </row>
    <row r="43" spans="2:23" ht="11.85" x14ac:dyDescent="0.25">
      <c r="B43" s="41" t="str">
        <f>IF(MAX($B$12:B42)+1&gt;'Input Sheet'!$V$10,"",B42+1)</f>
        <v/>
      </c>
      <c r="C43" s="42" t="str">
        <f>IF(B43="","",INDEX('Input Sheet'!$V$12:$V$850,MATCH(B43,'Input Sheet'!$W$12:$W$850,0),0))</f>
        <v/>
      </c>
      <c r="D43" s="42" t="str">
        <f t="shared" si="8"/>
        <v/>
      </c>
      <c r="E43" s="42" t="str">
        <f t="shared" si="9"/>
        <v/>
      </c>
      <c r="F43" s="42" t="str">
        <f t="shared" si="10"/>
        <v/>
      </c>
      <c r="G43" s="42" t="str">
        <f t="shared" si="11"/>
        <v/>
      </c>
      <c r="H43" s="42" t="str">
        <f t="shared" si="12"/>
        <v/>
      </c>
      <c r="I43" s="43" t="str">
        <f t="shared" si="6"/>
        <v/>
      </c>
      <c r="J43" s="44" t="str">
        <f t="shared" si="7"/>
        <v/>
      </c>
      <c r="K43" s="45">
        <f>IF(OR(K$10="",$C43=""),0,SUMIF('Input Sheet'!$U$12:$U$850,"="&amp;$C43,'Input Sheet'!E$12:E$850)/100)</f>
        <v>0</v>
      </c>
      <c r="L43" s="44">
        <f>IF(OR(L$10="",$C43=""),0,SUMIF('Input Sheet'!$U$12:$U$850,"="&amp;$C43,'Input Sheet'!F$12:F$850)/100)</f>
        <v>0</v>
      </c>
      <c r="M43" s="46">
        <f>IF(OR(M$10="",$C43=""),0,SUMIF('Input Sheet'!$U$12:$U$850,"="&amp;$C43,'Input Sheet'!G$12:G$850)/100)</f>
        <v>0</v>
      </c>
      <c r="N43" s="44">
        <f>IF(OR(N$10="",$C43=""),0,SUMIF('Input Sheet'!$U$12:$U$850,"="&amp;$C43,'Input Sheet'!H$12:H$850)/100)</f>
        <v>0</v>
      </c>
      <c r="O43" s="45">
        <f>IF(OR(O$10="",$C43=""),0,SUMIF('Input Sheet'!$U$12:$U$850,"="&amp;$C43,'Input Sheet'!I$12:I$850)/100)</f>
        <v>0</v>
      </c>
      <c r="P43" s="44">
        <f>IF(OR(P$10="",$C43=""),0,SUMIF('Input Sheet'!$U$12:$U$850,"="&amp;$C43,'Input Sheet'!J$12:J$850)/100)</f>
        <v>0</v>
      </c>
      <c r="Q43" s="46">
        <f>IF(OR(Q$10="",$C43=""),0,SUMIF('Input Sheet'!$U$12:$U$850,"="&amp;$C43,'Input Sheet'!K$12:K$850)/100)</f>
        <v>0</v>
      </c>
      <c r="R43" s="44">
        <f>IF(OR(R$10="",$C43=""),0,SUMIF('Input Sheet'!$U$12:$U$850,"="&amp;$C43,'Input Sheet'!L$12:L$850)/100)</f>
        <v>0</v>
      </c>
      <c r="S43" s="45">
        <f>IF(OR(S$10="",$C43=""),0,SUMIF('Input Sheet'!$U$12:$U$850,"="&amp;$C43,'Input Sheet'!M$12:M$850)/100)</f>
        <v>0</v>
      </c>
      <c r="T43" s="44">
        <f>IF(OR(T$10="",$C43=""),0,SUMIF('Input Sheet'!$U$12:$U$850,"="&amp;$C43,'Input Sheet'!N$12:N$850)/100)</f>
        <v>0</v>
      </c>
      <c r="U43" s="46">
        <f>IF(OR(U$10="",$C43=""),0,SUMIF('Input Sheet'!$U$12:$U$850,"="&amp;$C43,'Input Sheet'!O$12:O$850)/100)</f>
        <v>0</v>
      </c>
      <c r="V43" s="44">
        <f>IF(OR(V$10="",$C43=""),0,SUMIF('Input Sheet'!$U$12:$U$850,"="&amp;$C43,'Input Sheet'!P$12:P$850)/100)</f>
        <v>0</v>
      </c>
      <c r="W43" s="45">
        <f>IF(OR(W$10="",$C43=""),0,SUMIF('Input Sheet'!$U$12:$U$850,"="&amp;$C43,'Input Sheet'!Q$12:Q$850)/100)</f>
        <v>0</v>
      </c>
    </row>
    <row r="44" spans="2:23" ht="12.4" thickBot="1" x14ac:dyDescent="0.3">
      <c r="B44" s="47" t="str">
        <f>IF(MAX($B$12:B43)+1&gt;'Input Sheet'!$V$10,"",B43+1)</f>
        <v/>
      </c>
      <c r="C44" s="48" t="str">
        <f>IF(B44="","",INDEX('Input Sheet'!$V$12:$V$850,MATCH(B44,'Input Sheet'!$W$12:$W$850,0),0))</f>
        <v/>
      </c>
      <c r="D44" s="48" t="str">
        <f t="shared" si="8"/>
        <v/>
      </c>
      <c r="E44" s="48" t="str">
        <f t="shared" si="9"/>
        <v/>
      </c>
      <c r="F44" s="48" t="str">
        <f t="shared" si="10"/>
        <v/>
      </c>
      <c r="G44" s="48" t="str">
        <f t="shared" si="11"/>
        <v/>
      </c>
      <c r="H44" s="48" t="str">
        <f t="shared" si="12"/>
        <v/>
      </c>
      <c r="I44" s="49" t="str">
        <f t="shared" si="6"/>
        <v/>
      </c>
      <c r="J44" s="50" t="str">
        <f t="shared" si="7"/>
        <v/>
      </c>
      <c r="K44" s="51">
        <f>IF(OR(K$10="",$C44=""),0,SUMIF('Input Sheet'!$U$12:$U$850,"="&amp;$C44,'Input Sheet'!E$12:E$850)/100)</f>
        <v>0</v>
      </c>
      <c r="L44" s="50">
        <f>IF(OR(L$10="",$C44=""),0,SUMIF('Input Sheet'!$U$12:$U$850,"="&amp;$C44,'Input Sheet'!F$12:F$850)/100)</f>
        <v>0</v>
      </c>
      <c r="M44" s="52">
        <f>IF(OR(M$10="",$C44=""),0,SUMIF('Input Sheet'!$U$12:$U$850,"="&amp;$C44,'Input Sheet'!G$12:G$850)/100)</f>
        <v>0</v>
      </c>
      <c r="N44" s="50">
        <f>IF(OR(N$10="",$C44=""),0,SUMIF('Input Sheet'!$U$12:$U$850,"="&amp;$C44,'Input Sheet'!H$12:H$850)/100)</f>
        <v>0</v>
      </c>
      <c r="O44" s="51">
        <f>IF(OR(O$10="",$C44=""),0,SUMIF('Input Sheet'!$U$12:$U$850,"="&amp;$C44,'Input Sheet'!I$12:I$850)/100)</f>
        <v>0</v>
      </c>
      <c r="P44" s="50">
        <f>IF(OR(P$10="",$C44=""),0,SUMIF('Input Sheet'!$U$12:$U$850,"="&amp;$C44,'Input Sheet'!J$12:J$850)/100)</f>
        <v>0</v>
      </c>
      <c r="Q44" s="52">
        <f>IF(OR(Q$10="",$C44=""),0,SUMIF('Input Sheet'!$U$12:$U$850,"="&amp;$C44,'Input Sheet'!K$12:K$850)/100)</f>
        <v>0</v>
      </c>
      <c r="R44" s="50">
        <f>IF(OR(R$10="",$C44=""),0,SUMIF('Input Sheet'!$U$12:$U$850,"="&amp;$C44,'Input Sheet'!L$12:L$850)/100)</f>
        <v>0</v>
      </c>
      <c r="S44" s="51">
        <f>IF(OR(S$10="",$C44=""),0,SUMIF('Input Sheet'!$U$12:$U$850,"="&amp;$C44,'Input Sheet'!M$12:M$850)/100)</f>
        <v>0</v>
      </c>
      <c r="T44" s="50">
        <f>IF(OR(T$10="",$C44=""),0,SUMIF('Input Sheet'!$U$12:$U$850,"="&amp;$C44,'Input Sheet'!N$12:N$850)/100)</f>
        <v>0</v>
      </c>
      <c r="U44" s="52">
        <f>IF(OR(U$10="",$C44=""),0,SUMIF('Input Sheet'!$U$12:$U$850,"="&amp;$C44,'Input Sheet'!O$12:O$850)/100)</f>
        <v>0</v>
      </c>
      <c r="V44" s="50">
        <f>IF(OR(V$10="",$C44=""),0,SUMIF('Input Sheet'!$U$12:$U$850,"="&amp;$C44,'Input Sheet'!P$12:P$850)/100)</f>
        <v>0</v>
      </c>
      <c r="W44" s="51">
        <f>IF(OR(W$10="",$C44=""),0,SUMIF('Input Sheet'!$U$12:$U$850,"="&amp;$C44,'Input Sheet'!Q$12:Q$850)/100)</f>
        <v>0</v>
      </c>
    </row>
    <row r="45" spans="2:23" ht="12.4" thickTop="1" x14ac:dyDescent="0.25">
      <c r="B45" s="35" t="str">
        <f>IF(MAX($B$12:B44)+1&gt;'Input Sheet'!$V$10,"",B44+1)</f>
        <v/>
      </c>
      <c r="C45" s="36" t="str">
        <f>IF(B45="","",INDEX('Input Sheet'!$V$12:$V$850,MATCH(B45,'Input Sheet'!$W$12:$W$850,0),0))</f>
        <v/>
      </c>
      <c r="D45" s="36" t="str">
        <f t="shared" si="8"/>
        <v/>
      </c>
      <c r="E45" s="36" t="str">
        <f t="shared" si="9"/>
        <v/>
      </c>
      <c r="F45" s="36" t="str">
        <f t="shared" si="10"/>
        <v/>
      </c>
      <c r="G45" s="36" t="str">
        <f t="shared" si="11"/>
        <v/>
      </c>
      <c r="H45" s="36" t="str">
        <f t="shared" si="12"/>
        <v/>
      </c>
      <c r="I45" s="37" t="str">
        <f t="shared" si="6"/>
        <v/>
      </c>
      <c r="J45" s="38" t="str">
        <f t="shared" si="7"/>
        <v/>
      </c>
      <c r="K45" s="39">
        <f>IF(OR(K$10="",$C45=""),0,SUMIF('Input Sheet'!$U$12:$U$850,"="&amp;$C45,'Input Sheet'!E$12:E$850)/100)</f>
        <v>0</v>
      </c>
      <c r="L45" s="38">
        <f>IF(OR(L$10="",$C45=""),0,SUMIF('Input Sheet'!$U$12:$U$850,"="&amp;$C45,'Input Sheet'!F$12:F$850)/100)</f>
        <v>0</v>
      </c>
      <c r="M45" s="40">
        <f>IF(OR(M$10="",$C45=""),0,SUMIF('Input Sheet'!$U$12:$U$850,"="&amp;$C45,'Input Sheet'!G$12:G$850)/100)</f>
        <v>0</v>
      </c>
      <c r="N45" s="38">
        <f>IF(OR(N$10="",$C45=""),0,SUMIF('Input Sheet'!$U$12:$U$850,"="&amp;$C45,'Input Sheet'!H$12:H$850)/100)</f>
        <v>0</v>
      </c>
      <c r="O45" s="39">
        <f>IF(OR(O$10="",$C45=""),0,SUMIF('Input Sheet'!$U$12:$U$850,"="&amp;$C45,'Input Sheet'!I$12:I$850)/100)</f>
        <v>0</v>
      </c>
      <c r="P45" s="38">
        <f>IF(OR(P$10="",$C45=""),0,SUMIF('Input Sheet'!$U$12:$U$850,"="&amp;$C45,'Input Sheet'!J$12:J$850)/100)</f>
        <v>0</v>
      </c>
      <c r="Q45" s="40">
        <f>IF(OR(Q$10="",$C45=""),0,SUMIF('Input Sheet'!$U$12:$U$850,"="&amp;$C45,'Input Sheet'!K$12:K$850)/100)</f>
        <v>0</v>
      </c>
      <c r="R45" s="38">
        <f>IF(OR(R$10="",$C45=""),0,SUMIF('Input Sheet'!$U$12:$U$850,"="&amp;$C45,'Input Sheet'!L$12:L$850)/100)</f>
        <v>0</v>
      </c>
      <c r="S45" s="39">
        <f>IF(OR(S$10="",$C45=""),0,SUMIF('Input Sheet'!$U$12:$U$850,"="&amp;$C45,'Input Sheet'!M$12:M$850)/100)</f>
        <v>0</v>
      </c>
      <c r="T45" s="38">
        <f>IF(OR(T$10="",$C45=""),0,SUMIF('Input Sheet'!$U$12:$U$850,"="&amp;$C45,'Input Sheet'!N$12:N$850)/100)</f>
        <v>0</v>
      </c>
      <c r="U45" s="40">
        <f>IF(OR(U$10="",$C45=""),0,SUMIF('Input Sheet'!$U$12:$U$850,"="&amp;$C45,'Input Sheet'!O$12:O$850)/100)</f>
        <v>0</v>
      </c>
      <c r="V45" s="38">
        <f>IF(OR(V$10="",$C45=""),0,SUMIF('Input Sheet'!$U$12:$U$850,"="&amp;$C45,'Input Sheet'!P$12:P$850)/100)</f>
        <v>0</v>
      </c>
      <c r="W45" s="39">
        <f>IF(OR(W$10="",$C45=""),0,SUMIF('Input Sheet'!$U$12:$U$850,"="&amp;$C45,'Input Sheet'!Q$12:Q$850)/100)</f>
        <v>0</v>
      </c>
    </row>
    <row r="46" spans="2:23" ht="11.85" x14ac:dyDescent="0.25">
      <c r="B46" s="41" t="str">
        <f>IF(MAX($B$12:B45)+1&gt;'Input Sheet'!$V$10,"",B45+1)</f>
        <v/>
      </c>
      <c r="C46" s="42" t="str">
        <f>IF(B46="","",INDEX('Input Sheet'!$V$12:$V$850,MATCH(B46,'Input Sheet'!$W$12:$W$850,0),0))</f>
        <v/>
      </c>
      <c r="D46" s="42" t="str">
        <f t="shared" si="8"/>
        <v/>
      </c>
      <c r="E46" s="42" t="str">
        <f t="shared" si="9"/>
        <v/>
      </c>
      <c r="F46" s="42" t="str">
        <f t="shared" si="10"/>
        <v/>
      </c>
      <c r="G46" s="42" t="str">
        <f t="shared" si="11"/>
        <v/>
      </c>
      <c r="H46" s="42" t="str">
        <f t="shared" si="12"/>
        <v/>
      </c>
      <c r="I46" s="43" t="str">
        <f t="shared" si="6"/>
        <v/>
      </c>
      <c r="J46" s="44" t="str">
        <f t="shared" si="7"/>
        <v/>
      </c>
      <c r="K46" s="45">
        <f>IF(OR(K$10="",$C46=""),0,SUMIF('Input Sheet'!$U$12:$U$850,"="&amp;$C46,'Input Sheet'!E$12:E$850)/100)</f>
        <v>0</v>
      </c>
      <c r="L46" s="44">
        <f>IF(OR(L$10="",$C46=""),0,SUMIF('Input Sheet'!$U$12:$U$850,"="&amp;$C46,'Input Sheet'!F$12:F$850)/100)</f>
        <v>0</v>
      </c>
      <c r="M46" s="46">
        <f>IF(OR(M$10="",$C46=""),0,SUMIF('Input Sheet'!$U$12:$U$850,"="&amp;$C46,'Input Sheet'!G$12:G$850)/100)</f>
        <v>0</v>
      </c>
      <c r="N46" s="44">
        <f>IF(OR(N$10="",$C46=""),0,SUMIF('Input Sheet'!$U$12:$U$850,"="&amp;$C46,'Input Sheet'!H$12:H$850)/100)</f>
        <v>0</v>
      </c>
      <c r="O46" s="45">
        <f>IF(OR(O$10="",$C46=""),0,SUMIF('Input Sheet'!$U$12:$U$850,"="&amp;$C46,'Input Sheet'!I$12:I$850)/100)</f>
        <v>0</v>
      </c>
      <c r="P46" s="44">
        <f>IF(OR(P$10="",$C46=""),0,SUMIF('Input Sheet'!$U$12:$U$850,"="&amp;$C46,'Input Sheet'!J$12:J$850)/100)</f>
        <v>0</v>
      </c>
      <c r="Q46" s="46">
        <f>IF(OR(Q$10="",$C46=""),0,SUMIF('Input Sheet'!$U$12:$U$850,"="&amp;$C46,'Input Sheet'!K$12:K$850)/100)</f>
        <v>0</v>
      </c>
      <c r="R46" s="44">
        <f>IF(OR(R$10="",$C46=""),0,SUMIF('Input Sheet'!$U$12:$U$850,"="&amp;$C46,'Input Sheet'!L$12:L$850)/100)</f>
        <v>0</v>
      </c>
      <c r="S46" s="45">
        <f>IF(OR(S$10="",$C46=""),0,SUMIF('Input Sheet'!$U$12:$U$850,"="&amp;$C46,'Input Sheet'!M$12:M$850)/100)</f>
        <v>0</v>
      </c>
      <c r="T46" s="44">
        <f>IF(OR(T$10="",$C46=""),0,SUMIF('Input Sheet'!$U$12:$U$850,"="&amp;$C46,'Input Sheet'!N$12:N$850)/100)</f>
        <v>0</v>
      </c>
      <c r="U46" s="46">
        <f>IF(OR(U$10="",$C46=""),0,SUMIF('Input Sheet'!$U$12:$U$850,"="&amp;$C46,'Input Sheet'!O$12:O$850)/100)</f>
        <v>0</v>
      </c>
      <c r="V46" s="44">
        <f>IF(OR(V$10="",$C46=""),0,SUMIF('Input Sheet'!$U$12:$U$850,"="&amp;$C46,'Input Sheet'!P$12:P$850)/100)</f>
        <v>0</v>
      </c>
      <c r="W46" s="45">
        <f>IF(OR(W$10="",$C46=""),0,SUMIF('Input Sheet'!$U$12:$U$850,"="&amp;$C46,'Input Sheet'!Q$12:Q$850)/100)</f>
        <v>0</v>
      </c>
    </row>
    <row r="47" spans="2:23" ht="12.4" thickBot="1" x14ac:dyDescent="0.3">
      <c r="B47" s="47" t="str">
        <f>IF(MAX($B$12:B46)+1&gt;'Input Sheet'!$V$10,"",B46+1)</f>
        <v/>
      </c>
      <c r="C47" s="48" t="str">
        <f>IF(B47="","",INDEX('Input Sheet'!$V$12:$V$850,MATCH(B47,'Input Sheet'!$W$12:$W$850,0),0))</f>
        <v/>
      </c>
      <c r="D47" s="48" t="str">
        <f t="shared" si="8"/>
        <v/>
      </c>
      <c r="E47" s="48" t="str">
        <f t="shared" si="9"/>
        <v/>
      </c>
      <c r="F47" s="48" t="str">
        <f t="shared" si="10"/>
        <v/>
      </c>
      <c r="G47" s="48" t="str">
        <f t="shared" si="11"/>
        <v/>
      </c>
      <c r="H47" s="48" t="str">
        <f t="shared" si="12"/>
        <v/>
      </c>
      <c r="I47" s="49" t="str">
        <f t="shared" si="6"/>
        <v/>
      </c>
      <c r="J47" s="50" t="str">
        <f t="shared" si="7"/>
        <v/>
      </c>
      <c r="K47" s="51">
        <f>IF(OR(K$10="",$C47=""),0,SUMIF('Input Sheet'!$U$12:$U$850,"="&amp;$C47,'Input Sheet'!E$12:E$850)/100)</f>
        <v>0</v>
      </c>
      <c r="L47" s="50">
        <f>IF(OR(L$10="",$C47=""),0,SUMIF('Input Sheet'!$U$12:$U$850,"="&amp;$C47,'Input Sheet'!F$12:F$850)/100)</f>
        <v>0</v>
      </c>
      <c r="M47" s="52">
        <f>IF(OR(M$10="",$C47=""),0,SUMIF('Input Sheet'!$U$12:$U$850,"="&amp;$C47,'Input Sheet'!G$12:G$850)/100)</f>
        <v>0</v>
      </c>
      <c r="N47" s="50">
        <f>IF(OR(N$10="",$C47=""),0,SUMIF('Input Sheet'!$U$12:$U$850,"="&amp;$C47,'Input Sheet'!H$12:H$850)/100)</f>
        <v>0</v>
      </c>
      <c r="O47" s="51">
        <f>IF(OR(O$10="",$C47=""),0,SUMIF('Input Sheet'!$U$12:$U$850,"="&amp;$C47,'Input Sheet'!I$12:I$850)/100)</f>
        <v>0</v>
      </c>
      <c r="P47" s="50">
        <f>IF(OR(P$10="",$C47=""),0,SUMIF('Input Sheet'!$U$12:$U$850,"="&amp;$C47,'Input Sheet'!J$12:J$850)/100)</f>
        <v>0</v>
      </c>
      <c r="Q47" s="52">
        <f>IF(OR(Q$10="",$C47=""),0,SUMIF('Input Sheet'!$U$12:$U$850,"="&amp;$C47,'Input Sheet'!K$12:K$850)/100)</f>
        <v>0</v>
      </c>
      <c r="R47" s="50">
        <f>IF(OR(R$10="",$C47=""),0,SUMIF('Input Sheet'!$U$12:$U$850,"="&amp;$C47,'Input Sheet'!L$12:L$850)/100)</f>
        <v>0</v>
      </c>
      <c r="S47" s="51">
        <f>IF(OR(S$10="",$C47=""),0,SUMIF('Input Sheet'!$U$12:$U$850,"="&amp;$C47,'Input Sheet'!M$12:M$850)/100)</f>
        <v>0</v>
      </c>
      <c r="T47" s="50">
        <f>IF(OR(T$10="",$C47=""),0,SUMIF('Input Sheet'!$U$12:$U$850,"="&amp;$C47,'Input Sheet'!N$12:N$850)/100)</f>
        <v>0</v>
      </c>
      <c r="U47" s="52">
        <f>IF(OR(U$10="",$C47=""),0,SUMIF('Input Sheet'!$U$12:$U$850,"="&amp;$C47,'Input Sheet'!O$12:O$850)/100)</f>
        <v>0</v>
      </c>
      <c r="V47" s="50">
        <f>IF(OR(V$10="",$C47=""),0,SUMIF('Input Sheet'!$U$12:$U$850,"="&amp;$C47,'Input Sheet'!P$12:P$850)/100)</f>
        <v>0</v>
      </c>
      <c r="W47" s="51">
        <f>IF(OR(W$10="",$C47=""),0,SUMIF('Input Sheet'!$U$12:$U$850,"="&amp;$C47,'Input Sheet'!Q$12:Q$850)/100)</f>
        <v>0</v>
      </c>
    </row>
    <row r="48" spans="2:23" ht="12.4" thickTop="1" x14ac:dyDescent="0.25">
      <c r="B48" s="35" t="str">
        <f>IF(MAX($B$12:B47)+1&gt;'Input Sheet'!$V$10,"",B47+1)</f>
        <v/>
      </c>
      <c r="C48" s="36" t="str">
        <f>IF(B48="","",INDEX('Input Sheet'!$V$12:$V$850,MATCH(B48,'Input Sheet'!$W$12:$W$850,0),0))</f>
        <v/>
      </c>
      <c r="D48" s="36" t="str">
        <f t="shared" si="8"/>
        <v/>
      </c>
      <c r="E48" s="36" t="str">
        <f t="shared" si="9"/>
        <v/>
      </c>
      <c r="F48" s="36" t="str">
        <f t="shared" si="10"/>
        <v/>
      </c>
      <c r="G48" s="36" t="str">
        <f t="shared" si="11"/>
        <v/>
      </c>
      <c r="H48" s="36" t="str">
        <f t="shared" si="12"/>
        <v/>
      </c>
      <c r="I48" s="37" t="str">
        <f t="shared" si="6"/>
        <v/>
      </c>
      <c r="J48" s="38" t="str">
        <f t="shared" si="7"/>
        <v/>
      </c>
      <c r="K48" s="39">
        <f>IF(OR(K$10="",$C48=""),0,SUMIF('Input Sheet'!$U$12:$U$850,"="&amp;$C48,'Input Sheet'!E$12:E$850)/100)</f>
        <v>0</v>
      </c>
      <c r="L48" s="38">
        <f>IF(OR(L$10="",$C48=""),0,SUMIF('Input Sheet'!$U$12:$U$850,"="&amp;$C48,'Input Sheet'!F$12:F$850)/100)</f>
        <v>0</v>
      </c>
      <c r="M48" s="40">
        <f>IF(OR(M$10="",$C48=""),0,SUMIF('Input Sheet'!$U$12:$U$850,"="&amp;$C48,'Input Sheet'!G$12:G$850)/100)</f>
        <v>0</v>
      </c>
      <c r="N48" s="38">
        <f>IF(OR(N$10="",$C48=""),0,SUMIF('Input Sheet'!$U$12:$U$850,"="&amp;$C48,'Input Sheet'!H$12:H$850)/100)</f>
        <v>0</v>
      </c>
      <c r="O48" s="39">
        <f>IF(OR(O$10="",$C48=""),0,SUMIF('Input Sheet'!$U$12:$U$850,"="&amp;$C48,'Input Sheet'!I$12:I$850)/100)</f>
        <v>0</v>
      </c>
      <c r="P48" s="38">
        <f>IF(OR(P$10="",$C48=""),0,SUMIF('Input Sheet'!$U$12:$U$850,"="&amp;$C48,'Input Sheet'!J$12:J$850)/100)</f>
        <v>0</v>
      </c>
      <c r="Q48" s="40">
        <f>IF(OR(Q$10="",$C48=""),0,SUMIF('Input Sheet'!$U$12:$U$850,"="&amp;$C48,'Input Sheet'!K$12:K$850)/100)</f>
        <v>0</v>
      </c>
      <c r="R48" s="38">
        <f>IF(OR(R$10="",$C48=""),0,SUMIF('Input Sheet'!$U$12:$U$850,"="&amp;$C48,'Input Sheet'!L$12:L$850)/100)</f>
        <v>0</v>
      </c>
      <c r="S48" s="39">
        <f>IF(OR(S$10="",$C48=""),0,SUMIF('Input Sheet'!$U$12:$U$850,"="&amp;$C48,'Input Sheet'!M$12:M$850)/100)</f>
        <v>0</v>
      </c>
      <c r="T48" s="38">
        <f>IF(OR(T$10="",$C48=""),0,SUMIF('Input Sheet'!$U$12:$U$850,"="&amp;$C48,'Input Sheet'!N$12:N$850)/100)</f>
        <v>0</v>
      </c>
      <c r="U48" s="40">
        <f>IF(OR(U$10="",$C48=""),0,SUMIF('Input Sheet'!$U$12:$U$850,"="&amp;$C48,'Input Sheet'!O$12:O$850)/100)</f>
        <v>0</v>
      </c>
      <c r="V48" s="38">
        <f>IF(OR(V$10="",$C48=""),0,SUMIF('Input Sheet'!$U$12:$U$850,"="&amp;$C48,'Input Sheet'!P$12:P$850)/100)</f>
        <v>0</v>
      </c>
      <c r="W48" s="39">
        <f>IF(OR(W$10="",$C48=""),0,SUMIF('Input Sheet'!$U$12:$U$850,"="&amp;$C48,'Input Sheet'!Q$12:Q$850)/100)</f>
        <v>0</v>
      </c>
    </row>
    <row r="49" spans="2:23" ht="11.85" x14ac:dyDescent="0.25">
      <c r="B49" s="41" t="str">
        <f>IF(MAX($B$12:B48)+1&gt;'Input Sheet'!$V$10,"",B48+1)</f>
        <v/>
      </c>
      <c r="C49" s="42" t="str">
        <f>IF(B49="","",INDEX('Input Sheet'!$V$12:$V$850,MATCH(B49,'Input Sheet'!$W$12:$W$850,0),0))</f>
        <v/>
      </c>
      <c r="D49" s="42" t="str">
        <f t="shared" si="8"/>
        <v/>
      </c>
      <c r="E49" s="42" t="str">
        <f t="shared" si="9"/>
        <v/>
      </c>
      <c r="F49" s="42" t="str">
        <f t="shared" si="10"/>
        <v/>
      </c>
      <c r="G49" s="42" t="str">
        <f t="shared" si="11"/>
        <v/>
      </c>
      <c r="H49" s="42" t="str">
        <f t="shared" si="12"/>
        <v/>
      </c>
      <c r="I49" s="43" t="str">
        <f t="shared" si="6"/>
        <v/>
      </c>
      <c r="J49" s="44" t="str">
        <f t="shared" si="7"/>
        <v/>
      </c>
      <c r="K49" s="45">
        <f>IF(OR(K$10="",$C49=""),0,SUMIF('Input Sheet'!$U$12:$U$850,"="&amp;$C49,'Input Sheet'!E$12:E$850)/100)</f>
        <v>0</v>
      </c>
      <c r="L49" s="44">
        <f>IF(OR(L$10="",$C49=""),0,SUMIF('Input Sheet'!$U$12:$U$850,"="&amp;$C49,'Input Sheet'!F$12:F$850)/100)</f>
        <v>0</v>
      </c>
      <c r="M49" s="46">
        <f>IF(OR(M$10="",$C49=""),0,SUMIF('Input Sheet'!$U$12:$U$850,"="&amp;$C49,'Input Sheet'!G$12:G$850)/100)</f>
        <v>0</v>
      </c>
      <c r="N49" s="44">
        <f>IF(OR(N$10="",$C49=""),0,SUMIF('Input Sheet'!$U$12:$U$850,"="&amp;$C49,'Input Sheet'!H$12:H$850)/100)</f>
        <v>0</v>
      </c>
      <c r="O49" s="45">
        <f>IF(OR(O$10="",$C49=""),0,SUMIF('Input Sheet'!$U$12:$U$850,"="&amp;$C49,'Input Sheet'!I$12:I$850)/100)</f>
        <v>0</v>
      </c>
      <c r="P49" s="44">
        <f>IF(OR(P$10="",$C49=""),0,SUMIF('Input Sheet'!$U$12:$U$850,"="&amp;$C49,'Input Sheet'!J$12:J$850)/100)</f>
        <v>0</v>
      </c>
      <c r="Q49" s="46">
        <f>IF(OR(Q$10="",$C49=""),0,SUMIF('Input Sheet'!$U$12:$U$850,"="&amp;$C49,'Input Sheet'!K$12:K$850)/100)</f>
        <v>0</v>
      </c>
      <c r="R49" s="44">
        <f>IF(OR(R$10="",$C49=""),0,SUMIF('Input Sheet'!$U$12:$U$850,"="&amp;$C49,'Input Sheet'!L$12:L$850)/100)</f>
        <v>0</v>
      </c>
      <c r="S49" s="45">
        <f>IF(OR(S$10="",$C49=""),0,SUMIF('Input Sheet'!$U$12:$U$850,"="&amp;$C49,'Input Sheet'!M$12:M$850)/100)</f>
        <v>0</v>
      </c>
      <c r="T49" s="44">
        <f>IF(OR(T$10="",$C49=""),0,SUMIF('Input Sheet'!$U$12:$U$850,"="&amp;$C49,'Input Sheet'!N$12:N$850)/100)</f>
        <v>0</v>
      </c>
      <c r="U49" s="46">
        <f>IF(OR(U$10="",$C49=""),0,SUMIF('Input Sheet'!$U$12:$U$850,"="&amp;$C49,'Input Sheet'!O$12:O$850)/100)</f>
        <v>0</v>
      </c>
      <c r="V49" s="44">
        <f>IF(OR(V$10="",$C49=""),0,SUMIF('Input Sheet'!$U$12:$U$850,"="&amp;$C49,'Input Sheet'!P$12:P$850)/100)</f>
        <v>0</v>
      </c>
      <c r="W49" s="45">
        <f>IF(OR(W$10="",$C49=""),0,SUMIF('Input Sheet'!$U$12:$U$850,"="&amp;$C49,'Input Sheet'!Q$12:Q$850)/100)</f>
        <v>0</v>
      </c>
    </row>
    <row r="50" spans="2:23" ht="12.4" thickBot="1" x14ac:dyDescent="0.3">
      <c r="B50" s="47" t="str">
        <f>IF(MAX($B$12:B49)+1&gt;'Input Sheet'!$V$10,"",B49+1)</f>
        <v/>
      </c>
      <c r="C50" s="48" t="str">
        <f>IF(B50="","",INDEX('Input Sheet'!$V$12:$V$850,MATCH(B50,'Input Sheet'!$W$12:$W$850,0),0))</f>
        <v/>
      </c>
      <c r="D50" s="48" t="str">
        <f t="shared" si="8"/>
        <v/>
      </c>
      <c r="E50" s="48" t="str">
        <f t="shared" si="9"/>
        <v/>
      </c>
      <c r="F50" s="48" t="str">
        <f t="shared" si="10"/>
        <v/>
      </c>
      <c r="G50" s="48" t="str">
        <f t="shared" si="11"/>
        <v/>
      </c>
      <c r="H50" s="48" t="str">
        <f t="shared" si="12"/>
        <v/>
      </c>
      <c r="I50" s="49" t="str">
        <f t="shared" si="6"/>
        <v/>
      </c>
      <c r="J50" s="50" t="str">
        <f t="shared" si="7"/>
        <v/>
      </c>
      <c r="K50" s="51">
        <f>IF(OR(K$10="",$C50=""),0,SUMIF('Input Sheet'!$U$12:$U$850,"="&amp;$C50,'Input Sheet'!E$12:E$850)/100)</f>
        <v>0</v>
      </c>
      <c r="L50" s="50">
        <f>IF(OR(L$10="",$C50=""),0,SUMIF('Input Sheet'!$U$12:$U$850,"="&amp;$C50,'Input Sheet'!F$12:F$850)/100)</f>
        <v>0</v>
      </c>
      <c r="M50" s="52">
        <f>IF(OR(M$10="",$C50=""),0,SUMIF('Input Sheet'!$U$12:$U$850,"="&amp;$C50,'Input Sheet'!G$12:G$850)/100)</f>
        <v>0</v>
      </c>
      <c r="N50" s="50">
        <f>IF(OR(N$10="",$C50=""),0,SUMIF('Input Sheet'!$U$12:$U$850,"="&amp;$C50,'Input Sheet'!H$12:H$850)/100)</f>
        <v>0</v>
      </c>
      <c r="O50" s="51">
        <f>IF(OR(O$10="",$C50=""),0,SUMIF('Input Sheet'!$U$12:$U$850,"="&amp;$C50,'Input Sheet'!I$12:I$850)/100)</f>
        <v>0</v>
      </c>
      <c r="P50" s="50">
        <f>IF(OR(P$10="",$C50=""),0,SUMIF('Input Sheet'!$U$12:$U$850,"="&amp;$C50,'Input Sheet'!J$12:J$850)/100)</f>
        <v>0</v>
      </c>
      <c r="Q50" s="52">
        <f>IF(OR(Q$10="",$C50=""),0,SUMIF('Input Sheet'!$U$12:$U$850,"="&amp;$C50,'Input Sheet'!K$12:K$850)/100)</f>
        <v>0</v>
      </c>
      <c r="R50" s="50">
        <f>IF(OR(R$10="",$C50=""),0,SUMIF('Input Sheet'!$U$12:$U$850,"="&amp;$C50,'Input Sheet'!L$12:L$850)/100)</f>
        <v>0</v>
      </c>
      <c r="S50" s="51">
        <f>IF(OR(S$10="",$C50=""),0,SUMIF('Input Sheet'!$U$12:$U$850,"="&amp;$C50,'Input Sheet'!M$12:M$850)/100)</f>
        <v>0</v>
      </c>
      <c r="T50" s="50">
        <f>IF(OR(T$10="",$C50=""),0,SUMIF('Input Sheet'!$U$12:$U$850,"="&amp;$C50,'Input Sheet'!N$12:N$850)/100)</f>
        <v>0</v>
      </c>
      <c r="U50" s="52">
        <f>IF(OR(U$10="",$C50=""),0,SUMIF('Input Sheet'!$U$12:$U$850,"="&amp;$C50,'Input Sheet'!O$12:O$850)/100)</f>
        <v>0</v>
      </c>
      <c r="V50" s="50">
        <f>IF(OR(V$10="",$C50=""),0,SUMIF('Input Sheet'!$U$12:$U$850,"="&amp;$C50,'Input Sheet'!P$12:P$850)/100)</f>
        <v>0</v>
      </c>
      <c r="W50" s="51">
        <f>IF(OR(W$10="",$C50=""),0,SUMIF('Input Sheet'!$U$12:$U$850,"="&amp;$C50,'Input Sheet'!Q$12:Q$850)/100)</f>
        <v>0</v>
      </c>
    </row>
    <row r="51" spans="2:23" ht="12.4" thickTop="1" x14ac:dyDescent="0.25">
      <c r="B51" s="35" t="str">
        <f>IF(MAX($B$12:B50)+1&gt;'Input Sheet'!$V$10,"",B50+1)</f>
        <v/>
      </c>
      <c r="C51" s="36" t="str">
        <f>IF(B51="","",INDEX('Input Sheet'!$V$12:$V$850,MATCH(B51,'Input Sheet'!$W$12:$W$850,0),0))</f>
        <v/>
      </c>
      <c r="D51" s="36" t="str">
        <f t="shared" si="8"/>
        <v/>
      </c>
      <c r="E51" s="36" t="str">
        <f t="shared" si="9"/>
        <v/>
      </c>
      <c r="F51" s="36" t="str">
        <f t="shared" si="10"/>
        <v/>
      </c>
      <c r="G51" s="36" t="str">
        <f t="shared" si="11"/>
        <v/>
      </c>
      <c r="H51" s="36" t="str">
        <f t="shared" si="12"/>
        <v/>
      </c>
      <c r="I51" s="37" t="str">
        <f t="shared" ref="I51:I86" si="13">IF(B51="","",H51)</f>
        <v/>
      </c>
      <c r="J51" s="38" t="str">
        <f t="shared" ref="J51:J86" si="14">IF(B51="","",G51)</f>
        <v/>
      </c>
      <c r="K51" s="39">
        <f>IF(OR(K$10="",$C51=""),0,SUMIF('Input Sheet'!$U$12:$U$850,"="&amp;$C51,'Input Sheet'!E$12:E$850)/100)</f>
        <v>0</v>
      </c>
      <c r="L51" s="38">
        <f>IF(OR(L$10="",$C51=""),0,SUMIF('Input Sheet'!$U$12:$U$850,"="&amp;$C51,'Input Sheet'!F$12:F$850)/100)</f>
        <v>0</v>
      </c>
      <c r="M51" s="40">
        <f>IF(OR(M$10="",$C51=""),0,SUMIF('Input Sheet'!$U$12:$U$850,"="&amp;$C51,'Input Sheet'!G$12:G$850)/100)</f>
        <v>0</v>
      </c>
      <c r="N51" s="38">
        <f>IF(OR(N$10="",$C51=""),0,SUMIF('Input Sheet'!$U$12:$U$850,"="&amp;$C51,'Input Sheet'!H$12:H$850)/100)</f>
        <v>0</v>
      </c>
      <c r="O51" s="39">
        <f>IF(OR(O$10="",$C51=""),0,SUMIF('Input Sheet'!$U$12:$U$850,"="&amp;$C51,'Input Sheet'!I$12:I$850)/100)</f>
        <v>0</v>
      </c>
      <c r="P51" s="38">
        <f>IF(OR(P$10="",$C51=""),0,SUMIF('Input Sheet'!$U$12:$U$850,"="&amp;$C51,'Input Sheet'!J$12:J$850)/100)</f>
        <v>0</v>
      </c>
      <c r="Q51" s="40">
        <f>IF(OR(Q$10="",$C51=""),0,SUMIF('Input Sheet'!$U$12:$U$850,"="&amp;$C51,'Input Sheet'!K$12:K$850)/100)</f>
        <v>0</v>
      </c>
      <c r="R51" s="38">
        <f>IF(OR(R$10="",$C51=""),0,SUMIF('Input Sheet'!$U$12:$U$850,"="&amp;$C51,'Input Sheet'!L$12:L$850)/100)</f>
        <v>0</v>
      </c>
      <c r="S51" s="39">
        <f>IF(OR(S$10="",$C51=""),0,SUMIF('Input Sheet'!$U$12:$U$850,"="&amp;$C51,'Input Sheet'!M$12:M$850)/100)</f>
        <v>0</v>
      </c>
      <c r="T51" s="38">
        <f>IF(OR(T$10="",$C51=""),0,SUMIF('Input Sheet'!$U$12:$U$850,"="&amp;$C51,'Input Sheet'!N$12:N$850)/100)</f>
        <v>0</v>
      </c>
      <c r="U51" s="40">
        <f>IF(OR(U$10="",$C51=""),0,SUMIF('Input Sheet'!$U$12:$U$850,"="&amp;$C51,'Input Sheet'!O$12:O$850)/100)</f>
        <v>0</v>
      </c>
      <c r="V51" s="38">
        <f>IF(OR(V$10="",$C51=""),0,SUMIF('Input Sheet'!$U$12:$U$850,"="&amp;$C51,'Input Sheet'!P$12:P$850)/100)</f>
        <v>0</v>
      </c>
      <c r="W51" s="39">
        <f>IF(OR(W$10="",$C51=""),0,SUMIF('Input Sheet'!$U$12:$U$850,"="&amp;$C51,'Input Sheet'!Q$12:Q$850)/100)</f>
        <v>0</v>
      </c>
    </row>
    <row r="52" spans="2:23" ht="11.85" x14ac:dyDescent="0.25">
      <c r="B52" s="41" t="str">
        <f>IF(MAX($B$12:B51)+1&gt;'Input Sheet'!$V$10,"",B51+1)</f>
        <v/>
      </c>
      <c r="C52" s="42" t="str">
        <f>IF(B52="","",INDEX('Input Sheet'!$V$12:$V$850,MATCH(B52,'Input Sheet'!$W$12:$W$850,0),0))</f>
        <v/>
      </c>
      <c r="D52" s="42" t="str">
        <f t="shared" si="8"/>
        <v/>
      </c>
      <c r="E52" s="42" t="str">
        <f t="shared" si="9"/>
        <v/>
      </c>
      <c r="F52" s="42" t="str">
        <f t="shared" si="10"/>
        <v/>
      </c>
      <c r="G52" s="42" t="str">
        <f t="shared" si="11"/>
        <v/>
      </c>
      <c r="H52" s="42" t="str">
        <f t="shared" si="12"/>
        <v/>
      </c>
      <c r="I52" s="43" t="str">
        <f t="shared" si="13"/>
        <v/>
      </c>
      <c r="J52" s="44" t="str">
        <f t="shared" si="14"/>
        <v/>
      </c>
      <c r="K52" s="45">
        <f>IF(OR(K$10="",$C52=""),0,SUMIF('Input Sheet'!$U$12:$U$850,"="&amp;$C52,'Input Sheet'!E$12:E$850)/100)</f>
        <v>0</v>
      </c>
      <c r="L52" s="44">
        <f>IF(OR(L$10="",$C52=""),0,SUMIF('Input Sheet'!$U$12:$U$850,"="&amp;$C52,'Input Sheet'!F$12:F$850)/100)</f>
        <v>0</v>
      </c>
      <c r="M52" s="46">
        <f>IF(OR(M$10="",$C52=""),0,SUMIF('Input Sheet'!$U$12:$U$850,"="&amp;$C52,'Input Sheet'!G$12:G$850)/100)</f>
        <v>0</v>
      </c>
      <c r="N52" s="44">
        <f>IF(OR(N$10="",$C52=""),0,SUMIF('Input Sheet'!$U$12:$U$850,"="&amp;$C52,'Input Sheet'!H$12:H$850)/100)</f>
        <v>0</v>
      </c>
      <c r="O52" s="45">
        <f>IF(OR(O$10="",$C52=""),0,SUMIF('Input Sheet'!$U$12:$U$850,"="&amp;$C52,'Input Sheet'!I$12:I$850)/100)</f>
        <v>0</v>
      </c>
      <c r="P52" s="44">
        <f>IF(OR(P$10="",$C52=""),0,SUMIF('Input Sheet'!$U$12:$U$850,"="&amp;$C52,'Input Sheet'!J$12:J$850)/100)</f>
        <v>0</v>
      </c>
      <c r="Q52" s="46">
        <f>IF(OR(Q$10="",$C52=""),0,SUMIF('Input Sheet'!$U$12:$U$850,"="&amp;$C52,'Input Sheet'!K$12:K$850)/100)</f>
        <v>0</v>
      </c>
      <c r="R52" s="44">
        <f>IF(OR(R$10="",$C52=""),0,SUMIF('Input Sheet'!$U$12:$U$850,"="&amp;$C52,'Input Sheet'!L$12:L$850)/100)</f>
        <v>0</v>
      </c>
      <c r="S52" s="45">
        <f>IF(OR(S$10="",$C52=""),0,SUMIF('Input Sheet'!$U$12:$U$850,"="&amp;$C52,'Input Sheet'!M$12:M$850)/100)</f>
        <v>0</v>
      </c>
      <c r="T52" s="44">
        <f>IF(OR(T$10="",$C52=""),0,SUMIF('Input Sheet'!$U$12:$U$850,"="&amp;$C52,'Input Sheet'!N$12:N$850)/100)</f>
        <v>0</v>
      </c>
      <c r="U52" s="46">
        <f>IF(OR(U$10="",$C52=""),0,SUMIF('Input Sheet'!$U$12:$U$850,"="&amp;$C52,'Input Sheet'!O$12:O$850)/100)</f>
        <v>0</v>
      </c>
      <c r="V52" s="44">
        <f>IF(OR(V$10="",$C52=""),0,SUMIF('Input Sheet'!$U$12:$U$850,"="&amp;$C52,'Input Sheet'!P$12:P$850)/100)</f>
        <v>0</v>
      </c>
      <c r="W52" s="45">
        <f>IF(OR(W$10="",$C52=""),0,SUMIF('Input Sheet'!$U$12:$U$850,"="&amp;$C52,'Input Sheet'!Q$12:Q$850)/100)</f>
        <v>0</v>
      </c>
    </row>
    <row r="53" spans="2:23" ht="12.4" thickBot="1" x14ac:dyDescent="0.3">
      <c r="B53" s="47" t="str">
        <f>IF(MAX($B$12:B52)+1&gt;'Input Sheet'!$V$10,"",B52+1)</f>
        <v/>
      </c>
      <c r="C53" s="48" t="str">
        <f>IF(B53="","",INDEX('Input Sheet'!$V$12:$V$850,MATCH(B53,'Input Sheet'!$W$12:$W$850,0),0))</f>
        <v/>
      </c>
      <c r="D53" s="48" t="str">
        <f t="shared" si="8"/>
        <v/>
      </c>
      <c r="E53" s="48" t="str">
        <f t="shared" si="9"/>
        <v/>
      </c>
      <c r="F53" s="48" t="str">
        <f t="shared" si="10"/>
        <v/>
      </c>
      <c r="G53" s="48" t="str">
        <f t="shared" si="11"/>
        <v/>
      </c>
      <c r="H53" s="48" t="str">
        <f t="shared" si="12"/>
        <v/>
      </c>
      <c r="I53" s="49" t="str">
        <f t="shared" si="13"/>
        <v/>
      </c>
      <c r="J53" s="50" t="str">
        <f t="shared" si="14"/>
        <v/>
      </c>
      <c r="K53" s="51">
        <f>IF(OR(K$10="",$C53=""),0,SUMIF('Input Sheet'!$U$12:$U$850,"="&amp;$C53,'Input Sheet'!E$12:E$850)/100)</f>
        <v>0</v>
      </c>
      <c r="L53" s="50">
        <f>IF(OR(L$10="",$C53=""),0,SUMIF('Input Sheet'!$U$12:$U$850,"="&amp;$C53,'Input Sheet'!F$12:F$850)/100)</f>
        <v>0</v>
      </c>
      <c r="M53" s="52">
        <f>IF(OR(M$10="",$C53=""),0,SUMIF('Input Sheet'!$U$12:$U$850,"="&amp;$C53,'Input Sheet'!G$12:G$850)/100)</f>
        <v>0</v>
      </c>
      <c r="N53" s="50">
        <f>IF(OR(N$10="",$C53=""),0,SUMIF('Input Sheet'!$U$12:$U$850,"="&amp;$C53,'Input Sheet'!H$12:H$850)/100)</f>
        <v>0</v>
      </c>
      <c r="O53" s="51">
        <f>IF(OR(O$10="",$C53=""),0,SUMIF('Input Sheet'!$U$12:$U$850,"="&amp;$C53,'Input Sheet'!I$12:I$850)/100)</f>
        <v>0</v>
      </c>
      <c r="P53" s="50">
        <f>IF(OR(P$10="",$C53=""),0,SUMIF('Input Sheet'!$U$12:$U$850,"="&amp;$C53,'Input Sheet'!J$12:J$850)/100)</f>
        <v>0</v>
      </c>
      <c r="Q53" s="52">
        <f>IF(OR(Q$10="",$C53=""),0,SUMIF('Input Sheet'!$U$12:$U$850,"="&amp;$C53,'Input Sheet'!K$12:K$850)/100)</f>
        <v>0</v>
      </c>
      <c r="R53" s="50">
        <f>IF(OR(R$10="",$C53=""),0,SUMIF('Input Sheet'!$U$12:$U$850,"="&amp;$C53,'Input Sheet'!L$12:L$850)/100)</f>
        <v>0</v>
      </c>
      <c r="S53" s="51">
        <f>IF(OR(S$10="",$C53=""),0,SUMIF('Input Sheet'!$U$12:$U$850,"="&amp;$C53,'Input Sheet'!M$12:M$850)/100)</f>
        <v>0</v>
      </c>
      <c r="T53" s="50">
        <f>IF(OR(T$10="",$C53=""),0,SUMIF('Input Sheet'!$U$12:$U$850,"="&amp;$C53,'Input Sheet'!N$12:N$850)/100)</f>
        <v>0</v>
      </c>
      <c r="U53" s="52">
        <f>IF(OR(U$10="",$C53=""),0,SUMIF('Input Sheet'!$U$12:$U$850,"="&amp;$C53,'Input Sheet'!O$12:O$850)/100)</f>
        <v>0</v>
      </c>
      <c r="V53" s="50">
        <f>IF(OR(V$10="",$C53=""),0,SUMIF('Input Sheet'!$U$12:$U$850,"="&amp;$C53,'Input Sheet'!P$12:P$850)/100)</f>
        <v>0</v>
      </c>
      <c r="W53" s="51">
        <f>IF(OR(W$10="",$C53=""),0,SUMIF('Input Sheet'!$U$12:$U$850,"="&amp;$C53,'Input Sheet'!Q$12:Q$850)/100)</f>
        <v>0</v>
      </c>
    </row>
    <row r="54" spans="2:23" ht="12.4" thickTop="1" x14ac:dyDescent="0.25">
      <c r="B54" s="35" t="str">
        <f>IF(MAX($B$12:B53)+1&gt;'Input Sheet'!$V$10,"",B53+1)</f>
        <v/>
      </c>
      <c r="C54" s="36" t="str">
        <f>IF(B54="","",INDEX('Input Sheet'!$V$12:$V$850,MATCH(B54,'Input Sheet'!$W$12:$W$850,0),0))</f>
        <v/>
      </c>
      <c r="D54" s="36" t="str">
        <f t="shared" si="8"/>
        <v/>
      </c>
      <c r="E54" s="36" t="str">
        <f t="shared" si="9"/>
        <v/>
      </c>
      <c r="F54" s="36" t="str">
        <f t="shared" si="10"/>
        <v/>
      </c>
      <c r="G54" s="36" t="str">
        <f t="shared" si="11"/>
        <v/>
      </c>
      <c r="H54" s="36" t="str">
        <f t="shared" si="12"/>
        <v/>
      </c>
      <c r="I54" s="37" t="str">
        <f t="shared" si="13"/>
        <v/>
      </c>
      <c r="J54" s="38" t="str">
        <f t="shared" si="14"/>
        <v/>
      </c>
      <c r="K54" s="39">
        <f>IF(OR(K$10="",$C54=""),0,SUMIF('Input Sheet'!$U$12:$U$850,"="&amp;$C54,'Input Sheet'!E$12:E$850)/100)</f>
        <v>0</v>
      </c>
      <c r="L54" s="38">
        <f>IF(OR(L$10="",$C54=""),0,SUMIF('Input Sheet'!$U$12:$U$850,"="&amp;$C54,'Input Sheet'!F$12:F$850)/100)</f>
        <v>0</v>
      </c>
      <c r="M54" s="40">
        <f>IF(OR(M$10="",$C54=""),0,SUMIF('Input Sheet'!$U$12:$U$850,"="&amp;$C54,'Input Sheet'!G$12:G$850)/100)</f>
        <v>0</v>
      </c>
      <c r="N54" s="38">
        <f>IF(OR(N$10="",$C54=""),0,SUMIF('Input Sheet'!$U$12:$U$850,"="&amp;$C54,'Input Sheet'!H$12:H$850)/100)</f>
        <v>0</v>
      </c>
      <c r="O54" s="39">
        <f>IF(OR(O$10="",$C54=""),0,SUMIF('Input Sheet'!$U$12:$U$850,"="&amp;$C54,'Input Sheet'!I$12:I$850)/100)</f>
        <v>0</v>
      </c>
      <c r="P54" s="38">
        <f>IF(OR(P$10="",$C54=""),0,SUMIF('Input Sheet'!$U$12:$U$850,"="&amp;$C54,'Input Sheet'!J$12:J$850)/100)</f>
        <v>0</v>
      </c>
      <c r="Q54" s="40">
        <f>IF(OR(Q$10="",$C54=""),0,SUMIF('Input Sheet'!$U$12:$U$850,"="&amp;$C54,'Input Sheet'!K$12:K$850)/100)</f>
        <v>0</v>
      </c>
      <c r="R54" s="38">
        <f>IF(OR(R$10="",$C54=""),0,SUMIF('Input Sheet'!$U$12:$U$850,"="&amp;$C54,'Input Sheet'!L$12:L$850)/100)</f>
        <v>0</v>
      </c>
      <c r="S54" s="39">
        <f>IF(OR(S$10="",$C54=""),0,SUMIF('Input Sheet'!$U$12:$U$850,"="&amp;$C54,'Input Sheet'!M$12:M$850)/100)</f>
        <v>0</v>
      </c>
      <c r="T54" s="38">
        <f>IF(OR(T$10="",$C54=""),0,SUMIF('Input Sheet'!$U$12:$U$850,"="&amp;$C54,'Input Sheet'!N$12:N$850)/100)</f>
        <v>0</v>
      </c>
      <c r="U54" s="40">
        <f>IF(OR(U$10="",$C54=""),0,SUMIF('Input Sheet'!$U$12:$U$850,"="&amp;$C54,'Input Sheet'!O$12:O$850)/100)</f>
        <v>0</v>
      </c>
      <c r="V54" s="38">
        <f>IF(OR(V$10="",$C54=""),0,SUMIF('Input Sheet'!$U$12:$U$850,"="&amp;$C54,'Input Sheet'!P$12:P$850)/100)</f>
        <v>0</v>
      </c>
      <c r="W54" s="39">
        <f>IF(OR(W$10="",$C54=""),0,SUMIF('Input Sheet'!$U$12:$U$850,"="&amp;$C54,'Input Sheet'!Q$12:Q$850)/100)</f>
        <v>0</v>
      </c>
    </row>
    <row r="55" spans="2:23" ht="11.85" x14ac:dyDescent="0.25">
      <c r="B55" s="41" t="str">
        <f>IF(MAX($B$12:B54)+1&gt;'Input Sheet'!$V$10,"",B54+1)</f>
        <v/>
      </c>
      <c r="C55" s="42" t="str">
        <f>IF(B55="","",INDEX('Input Sheet'!$V$12:$V$850,MATCH(B55,'Input Sheet'!$W$12:$W$850,0),0))</f>
        <v/>
      </c>
      <c r="D55" s="42" t="str">
        <f t="shared" si="8"/>
        <v/>
      </c>
      <c r="E55" s="42" t="str">
        <f t="shared" si="9"/>
        <v/>
      </c>
      <c r="F55" s="42" t="str">
        <f t="shared" si="10"/>
        <v/>
      </c>
      <c r="G55" s="42" t="str">
        <f t="shared" si="11"/>
        <v/>
      </c>
      <c r="H55" s="42" t="str">
        <f t="shared" si="12"/>
        <v/>
      </c>
      <c r="I55" s="43" t="str">
        <f t="shared" si="13"/>
        <v/>
      </c>
      <c r="J55" s="44" t="str">
        <f t="shared" si="14"/>
        <v/>
      </c>
      <c r="K55" s="45">
        <f>IF(OR(K$10="",$C55=""),0,SUMIF('Input Sheet'!$U$12:$U$850,"="&amp;$C55,'Input Sheet'!E$12:E$850)/100)</f>
        <v>0</v>
      </c>
      <c r="L55" s="44">
        <f>IF(OR(L$10="",$C55=""),0,SUMIF('Input Sheet'!$U$12:$U$850,"="&amp;$C55,'Input Sheet'!F$12:F$850)/100)</f>
        <v>0</v>
      </c>
      <c r="M55" s="46">
        <f>IF(OR(M$10="",$C55=""),0,SUMIF('Input Sheet'!$U$12:$U$850,"="&amp;$C55,'Input Sheet'!G$12:G$850)/100)</f>
        <v>0</v>
      </c>
      <c r="N55" s="44">
        <f>IF(OR(N$10="",$C55=""),0,SUMIF('Input Sheet'!$U$12:$U$850,"="&amp;$C55,'Input Sheet'!H$12:H$850)/100)</f>
        <v>0</v>
      </c>
      <c r="O55" s="45">
        <f>IF(OR(O$10="",$C55=""),0,SUMIF('Input Sheet'!$U$12:$U$850,"="&amp;$C55,'Input Sheet'!I$12:I$850)/100)</f>
        <v>0</v>
      </c>
      <c r="P55" s="44">
        <f>IF(OR(P$10="",$C55=""),0,SUMIF('Input Sheet'!$U$12:$U$850,"="&amp;$C55,'Input Sheet'!J$12:J$850)/100)</f>
        <v>0</v>
      </c>
      <c r="Q55" s="46">
        <f>IF(OR(Q$10="",$C55=""),0,SUMIF('Input Sheet'!$U$12:$U$850,"="&amp;$C55,'Input Sheet'!K$12:K$850)/100)</f>
        <v>0</v>
      </c>
      <c r="R55" s="44">
        <f>IF(OR(R$10="",$C55=""),0,SUMIF('Input Sheet'!$U$12:$U$850,"="&amp;$C55,'Input Sheet'!L$12:L$850)/100)</f>
        <v>0</v>
      </c>
      <c r="S55" s="45">
        <f>IF(OR(S$10="",$C55=""),0,SUMIF('Input Sheet'!$U$12:$U$850,"="&amp;$C55,'Input Sheet'!M$12:M$850)/100)</f>
        <v>0</v>
      </c>
      <c r="T55" s="44">
        <f>IF(OR(T$10="",$C55=""),0,SUMIF('Input Sheet'!$U$12:$U$850,"="&amp;$C55,'Input Sheet'!N$12:N$850)/100)</f>
        <v>0</v>
      </c>
      <c r="U55" s="46">
        <f>IF(OR(U$10="",$C55=""),0,SUMIF('Input Sheet'!$U$12:$U$850,"="&amp;$C55,'Input Sheet'!O$12:O$850)/100)</f>
        <v>0</v>
      </c>
      <c r="V55" s="44">
        <f>IF(OR(V$10="",$C55=""),0,SUMIF('Input Sheet'!$U$12:$U$850,"="&amp;$C55,'Input Sheet'!P$12:P$850)/100)</f>
        <v>0</v>
      </c>
      <c r="W55" s="45">
        <f>IF(OR(W$10="",$C55=""),0,SUMIF('Input Sheet'!$U$12:$U$850,"="&amp;$C55,'Input Sheet'!Q$12:Q$850)/100)</f>
        <v>0</v>
      </c>
    </row>
    <row r="56" spans="2:23" ht="12.4" thickBot="1" x14ac:dyDescent="0.3">
      <c r="B56" s="47" t="str">
        <f>IF(MAX($B$12:B55)+1&gt;'Input Sheet'!$V$10,"",B55+1)</f>
        <v/>
      </c>
      <c r="C56" s="48" t="str">
        <f>IF(B56="","",INDEX('Input Sheet'!$V$12:$V$850,MATCH(B56,'Input Sheet'!$W$12:$W$850,0),0))</f>
        <v/>
      </c>
      <c r="D56" s="48" t="str">
        <f t="shared" si="8"/>
        <v/>
      </c>
      <c r="E56" s="48" t="str">
        <f t="shared" si="9"/>
        <v/>
      </c>
      <c r="F56" s="48" t="str">
        <f t="shared" si="10"/>
        <v/>
      </c>
      <c r="G56" s="48" t="str">
        <f t="shared" si="11"/>
        <v/>
      </c>
      <c r="H56" s="48" t="str">
        <f t="shared" si="12"/>
        <v/>
      </c>
      <c r="I56" s="49" t="str">
        <f t="shared" si="13"/>
        <v/>
      </c>
      <c r="J56" s="50" t="str">
        <f t="shared" si="14"/>
        <v/>
      </c>
      <c r="K56" s="51">
        <f>IF(OR(K$10="",$C56=""),0,SUMIF('Input Sheet'!$U$12:$U$850,"="&amp;$C56,'Input Sheet'!E$12:E$850)/100)</f>
        <v>0</v>
      </c>
      <c r="L56" s="50">
        <f>IF(OR(L$10="",$C56=""),0,SUMIF('Input Sheet'!$U$12:$U$850,"="&amp;$C56,'Input Sheet'!F$12:F$850)/100)</f>
        <v>0</v>
      </c>
      <c r="M56" s="52">
        <f>IF(OR(M$10="",$C56=""),0,SUMIF('Input Sheet'!$U$12:$U$850,"="&amp;$C56,'Input Sheet'!G$12:G$850)/100)</f>
        <v>0</v>
      </c>
      <c r="N56" s="50">
        <f>IF(OR(N$10="",$C56=""),0,SUMIF('Input Sheet'!$U$12:$U$850,"="&amp;$C56,'Input Sheet'!H$12:H$850)/100)</f>
        <v>0</v>
      </c>
      <c r="O56" s="51">
        <f>IF(OR(O$10="",$C56=""),0,SUMIF('Input Sheet'!$U$12:$U$850,"="&amp;$C56,'Input Sheet'!I$12:I$850)/100)</f>
        <v>0</v>
      </c>
      <c r="P56" s="50">
        <f>IF(OR(P$10="",$C56=""),0,SUMIF('Input Sheet'!$U$12:$U$850,"="&amp;$C56,'Input Sheet'!J$12:J$850)/100)</f>
        <v>0</v>
      </c>
      <c r="Q56" s="52">
        <f>IF(OR(Q$10="",$C56=""),0,SUMIF('Input Sheet'!$U$12:$U$850,"="&amp;$C56,'Input Sheet'!K$12:K$850)/100)</f>
        <v>0</v>
      </c>
      <c r="R56" s="50">
        <f>IF(OR(R$10="",$C56=""),0,SUMIF('Input Sheet'!$U$12:$U$850,"="&amp;$C56,'Input Sheet'!L$12:L$850)/100)</f>
        <v>0</v>
      </c>
      <c r="S56" s="51">
        <f>IF(OR(S$10="",$C56=""),0,SUMIF('Input Sheet'!$U$12:$U$850,"="&amp;$C56,'Input Sheet'!M$12:M$850)/100)</f>
        <v>0</v>
      </c>
      <c r="T56" s="50">
        <f>IF(OR(T$10="",$C56=""),0,SUMIF('Input Sheet'!$U$12:$U$850,"="&amp;$C56,'Input Sheet'!N$12:N$850)/100)</f>
        <v>0</v>
      </c>
      <c r="U56" s="52">
        <f>IF(OR(U$10="",$C56=""),0,SUMIF('Input Sheet'!$U$12:$U$850,"="&amp;$C56,'Input Sheet'!O$12:O$850)/100)</f>
        <v>0</v>
      </c>
      <c r="V56" s="50">
        <f>IF(OR(V$10="",$C56=""),0,SUMIF('Input Sheet'!$U$12:$U$850,"="&amp;$C56,'Input Sheet'!P$12:P$850)/100)</f>
        <v>0</v>
      </c>
      <c r="W56" s="51">
        <f>IF(OR(W$10="",$C56=""),0,SUMIF('Input Sheet'!$U$12:$U$850,"="&amp;$C56,'Input Sheet'!Q$12:Q$850)/100)</f>
        <v>0</v>
      </c>
    </row>
    <row r="57" spans="2:23" ht="12.4" thickTop="1" x14ac:dyDescent="0.25">
      <c r="B57" s="35" t="str">
        <f>IF(MAX($B$12:B56)+1&gt;'Input Sheet'!$V$10,"",B56+1)</f>
        <v/>
      </c>
      <c r="C57" s="36" t="str">
        <f>IF(B57="","",INDEX('Input Sheet'!$V$12:$V$850,MATCH(B57,'Input Sheet'!$W$12:$W$850,0),0))</f>
        <v/>
      </c>
      <c r="D57" s="36" t="str">
        <f t="shared" si="8"/>
        <v/>
      </c>
      <c r="E57" s="36" t="str">
        <f t="shared" si="9"/>
        <v/>
      </c>
      <c r="F57" s="36" t="str">
        <f t="shared" si="10"/>
        <v/>
      </c>
      <c r="G57" s="36" t="str">
        <f t="shared" si="11"/>
        <v/>
      </c>
      <c r="H57" s="36" t="str">
        <f t="shared" si="12"/>
        <v/>
      </c>
      <c r="I57" s="37" t="str">
        <f t="shared" si="13"/>
        <v/>
      </c>
      <c r="J57" s="38" t="str">
        <f t="shared" si="14"/>
        <v/>
      </c>
      <c r="K57" s="39">
        <f>IF(OR(K$10="",$C57=""),0,SUMIF('Input Sheet'!$U$12:$U$850,"="&amp;$C57,'Input Sheet'!E$12:E$850)/100)</f>
        <v>0</v>
      </c>
      <c r="L57" s="38">
        <f>IF(OR(L$10="",$C57=""),0,SUMIF('Input Sheet'!$U$12:$U$850,"="&amp;$C57,'Input Sheet'!F$12:F$850)/100)</f>
        <v>0</v>
      </c>
      <c r="M57" s="40">
        <f>IF(OR(M$10="",$C57=""),0,SUMIF('Input Sheet'!$U$12:$U$850,"="&amp;$C57,'Input Sheet'!G$12:G$850)/100)</f>
        <v>0</v>
      </c>
      <c r="N57" s="38">
        <f>IF(OR(N$10="",$C57=""),0,SUMIF('Input Sheet'!$U$12:$U$850,"="&amp;$C57,'Input Sheet'!H$12:H$850)/100)</f>
        <v>0</v>
      </c>
      <c r="O57" s="39">
        <f>IF(OR(O$10="",$C57=""),0,SUMIF('Input Sheet'!$U$12:$U$850,"="&amp;$C57,'Input Sheet'!I$12:I$850)/100)</f>
        <v>0</v>
      </c>
      <c r="P57" s="38">
        <f>IF(OR(P$10="",$C57=""),0,SUMIF('Input Sheet'!$U$12:$U$850,"="&amp;$C57,'Input Sheet'!J$12:J$850)/100)</f>
        <v>0</v>
      </c>
      <c r="Q57" s="40">
        <f>IF(OR(Q$10="",$C57=""),0,SUMIF('Input Sheet'!$U$12:$U$850,"="&amp;$C57,'Input Sheet'!K$12:K$850)/100)</f>
        <v>0</v>
      </c>
      <c r="R57" s="38">
        <f>IF(OR(R$10="",$C57=""),0,SUMIF('Input Sheet'!$U$12:$U$850,"="&amp;$C57,'Input Sheet'!L$12:L$850)/100)</f>
        <v>0</v>
      </c>
      <c r="S57" s="39">
        <f>IF(OR(S$10="",$C57=""),0,SUMIF('Input Sheet'!$U$12:$U$850,"="&amp;$C57,'Input Sheet'!M$12:M$850)/100)</f>
        <v>0</v>
      </c>
      <c r="T57" s="38">
        <f>IF(OR(T$10="",$C57=""),0,SUMIF('Input Sheet'!$U$12:$U$850,"="&amp;$C57,'Input Sheet'!N$12:N$850)/100)</f>
        <v>0</v>
      </c>
      <c r="U57" s="40">
        <f>IF(OR(U$10="",$C57=""),0,SUMIF('Input Sheet'!$U$12:$U$850,"="&amp;$C57,'Input Sheet'!O$12:O$850)/100)</f>
        <v>0</v>
      </c>
      <c r="V57" s="38">
        <f>IF(OR(V$10="",$C57=""),0,SUMIF('Input Sheet'!$U$12:$U$850,"="&amp;$C57,'Input Sheet'!P$12:P$850)/100)</f>
        <v>0</v>
      </c>
      <c r="W57" s="39">
        <f>IF(OR(W$10="",$C57=""),0,SUMIF('Input Sheet'!$U$12:$U$850,"="&amp;$C57,'Input Sheet'!Q$12:Q$850)/100)</f>
        <v>0</v>
      </c>
    </row>
    <row r="58" spans="2:23" ht="11.85" x14ac:dyDescent="0.25">
      <c r="B58" s="41" t="str">
        <f>IF(MAX($B$12:B57)+1&gt;'Input Sheet'!$V$10,"",B57+1)</f>
        <v/>
      </c>
      <c r="C58" s="42" t="str">
        <f>IF(B58="","",INDEX('Input Sheet'!$V$12:$V$850,MATCH(B58,'Input Sheet'!$W$12:$W$850,0),0))</f>
        <v/>
      </c>
      <c r="D58" s="42" t="str">
        <f t="shared" si="8"/>
        <v/>
      </c>
      <c r="E58" s="42" t="str">
        <f t="shared" si="9"/>
        <v/>
      </c>
      <c r="F58" s="42" t="str">
        <f t="shared" si="10"/>
        <v/>
      </c>
      <c r="G58" s="42" t="str">
        <f t="shared" si="11"/>
        <v/>
      </c>
      <c r="H58" s="42" t="str">
        <f t="shared" si="12"/>
        <v/>
      </c>
      <c r="I58" s="43" t="str">
        <f t="shared" si="13"/>
        <v/>
      </c>
      <c r="J58" s="44" t="str">
        <f t="shared" si="14"/>
        <v/>
      </c>
      <c r="K58" s="45">
        <f>IF(OR(K$10="",$C58=""),0,SUMIF('Input Sheet'!$U$12:$U$850,"="&amp;$C58,'Input Sheet'!E$12:E$850)/100)</f>
        <v>0</v>
      </c>
      <c r="L58" s="44">
        <f>IF(OR(L$10="",$C58=""),0,SUMIF('Input Sheet'!$U$12:$U$850,"="&amp;$C58,'Input Sheet'!F$12:F$850)/100)</f>
        <v>0</v>
      </c>
      <c r="M58" s="46">
        <f>IF(OR(M$10="",$C58=""),0,SUMIF('Input Sheet'!$U$12:$U$850,"="&amp;$C58,'Input Sheet'!G$12:G$850)/100)</f>
        <v>0</v>
      </c>
      <c r="N58" s="44">
        <f>IF(OR(N$10="",$C58=""),0,SUMIF('Input Sheet'!$U$12:$U$850,"="&amp;$C58,'Input Sheet'!H$12:H$850)/100)</f>
        <v>0</v>
      </c>
      <c r="O58" s="45">
        <f>IF(OR(O$10="",$C58=""),0,SUMIF('Input Sheet'!$U$12:$U$850,"="&amp;$C58,'Input Sheet'!I$12:I$850)/100)</f>
        <v>0</v>
      </c>
      <c r="P58" s="44">
        <f>IF(OR(P$10="",$C58=""),0,SUMIF('Input Sheet'!$U$12:$U$850,"="&amp;$C58,'Input Sheet'!J$12:J$850)/100)</f>
        <v>0</v>
      </c>
      <c r="Q58" s="46">
        <f>IF(OR(Q$10="",$C58=""),0,SUMIF('Input Sheet'!$U$12:$U$850,"="&amp;$C58,'Input Sheet'!K$12:K$850)/100)</f>
        <v>0</v>
      </c>
      <c r="R58" s="44">
        <f>IF(OR(R$10="",$C58=""),0,SUMIF('Input Sheet'!$U$12:$U$850,"="&amp;$C58,'Input Sheet'!L$12:L$850)/100)</f>
        <v>0</v>
      </c>
      <c r="S58" s="45">
        <f>IF(OR(S$10="",$C58=""),0,SUMIF('Input Sheet'!$U$12:$U$850,"="&amp;$C58,'Input Sheet'!M$12:M$850)/100)</f>
        <v>0</v>
      </c>
      <c r="T58" s="44">
        <f>IF(OR(T$10="",$C58=""),0,SUMIF('Input Sheet'!$U$12:$U$850,"="&amp;$C58,'Input Sheet'!N$12:N$850)/100)</f>
        <v>0</v>
      </c>
      <c r="U58" s="46">
        <f>IF(OR(U$10="",$C58=""),0,SUMIF('Input Sheet'!$U$12:$U$850,"="&amp;$C58,'Input Sheet'!O$12:O$850)/100)</f>
        <v>0</v>
      </c>
      <c r="V58" s="44">
        <f>IF(OR(V$10="",$C58=""),0,SUMIF('Input Sheet'!$U$12:$U$850,"="&amp;$C58,'Input Sheet'!P$12:P$850)/100)</f>
        <v>0</v>
      </c>
      <c r="W58" s="45">
        <f>IF(OR(W$10="",$C58=""),0,SUMIF('Input Sheet'!$U$12:$U$850,"="&amp;$C58,'Input Sheet'!Q$12:Q$850)/100)</f>
        <v>0</v>
      </c>
    </row>
    <row r="59" spans="2:23" ht="12.4" thickBot="1" x14ac:dyDescent="0.3">
      <c r="B59" s="47" t="str">
        <f>IF(MAX($B$12:B58)+1&gt;'Input Sheet'!$V$10,"",B58+1)</f>
        <v/>
      </c>
      <c r="C59" s="48" t="str">
        <f>IF(B59="","",INDEX('Input Sheet'!$V$12:$V$850,MATCH(B59,'Input Sheet'!$W$12:$W$850,0),0))</f>
        <v/>
      </c>
      <c r="D59" s="48" t="str">
        <f t="shared" si="8"/>
        <v/>
      </c>
      <c r="E59" s="48" t="str">
        <f t="shared" si="9"/>
        <v/>
      </c>
      <c r="F59" s="48" t="str">
        <f t="shared" si="10"/>
        <v/>
      </c>
      <c r="G59" s="48" t="str">
        <f t="shared" si="11"/>
        <v/>
      </c>
      <c r="H59" s="48" t="str">
        <f t="shared" si="12"/>
        <v/>
      </c>
      <c r="I59" s="49" t="str">
        <f t="shared" si="13"/>
        <v/>
      </c>
      <c r="J59" s="50" t="str">
        <f t="shared" si="14"/>
        <v/>
      </c>
      <c r="K59" s="51">
        <f>IF(OR(K$10="",$C59=""),0,SUMIF('Input Sheet'!$U$12:$U$850,"="&amp;$C59,'Input Sheet'!E$12:E$850)/100)</f>
        <v>0</v>
      </c>
      <c r="L59" s="50">
        <f>IF(OR(L$10="",$C59=""),0,SUMIF('Input Sheet'!$U$12:$U$850,"="&amp;$C59,'Input Sheet'!F$12:F$850)/100)</f>
        <v>0</v>
      </c>
      <c r="M59" s="52">
        <f>IF(OR(M$10="",$C59=""),0,SUMIF('Input Sheet'!$U$12:$U$850,"="&amp;$C59,'Input Sheet'!G$12:G$850)/100)</f>
        <v>0</v>
      </c>
      <c r="N59" s="50">
        <f>IF(OR(N$10="",$C59=""),0,SUMIF('Input Sheet'!$U$12:$U$850,"="&amp;$C59,'Input Sheet'!H$12:H$850)/100)</f>
        <v>0</v>
      </c>
      <c r="O59" s="51">
        <f>IF(OR(O$10="",$C59=""),0,SUMIF('Input Sheet'!$U$12:$U$850,"="&amp;$C59,'Input Sheet'!I$12:I$850)/100)</f>
        <v>0</v>
      </c>
      <c r="P59" s="50">
        <f>IF(OR(P$10="",$C59=""),0,SUMIF('Input Sheet'!$U$12:$U$850,"="&amp;$C59,'Input Sheet'!J$12:J$850)/100)</f>
        <v>0</v>
      </c>
      <c r="Q59" s="52">
        <f>IF(OR(Q$10="",$C59=""),0,SUMIF('Input Sheet'!$U$12:$U$850,"="&amp;$C59,'Input Sheet'!K$12:K$850)/100)</f>
        <v>0</v>
      </c>
      <c r="R59" s="50">
        <f>IF(OR(R$10="",$C59=""),0,SUMIF('Input Sheet'!$U$12:$U$850,"="&amp;$C59,'Input Sheet'!L$12:L$850)/100)</f>
        <v>0</v>
      </c>
      <c r="S59" s="51">
        <f>IF(OR(S$10="",$C59=""),0,SUMIF('Input Sheet'!$U$12:$U$850,"="&amp;$C59,'Input Sheet'!M$12:M$850)/100)</f>
        <v>0</v>
      </c>
      <c r="T59" s="50">
        <f>IF(OR(T$10="",$C59=""),0,SUMIF('Input Sheet'!$U$12:$U$850,"="&amp;$C59,'Input Sheet'!N$12:N$850)/100)</f>
        <v>0</v>
      </c>
      <c r="U59" s="52">
        <f>IF(OR(U$10="",$C59=""),0,SUMIF('Input Sheet'!$U$12:$U$850,"="&amp;$C59,'Input Sheet'!O$12:O$850)/100)</f>
        <v>0</v>
      </c>
      <c r="V59" s="50">
        <f>IF(OR(V$10="",$C59=""),0,SUMIF('Input Sheet'!$U$12:$U$850,"="&amp;$C59,'Input Sheet'!P$12:P$850)/100)</f>
        <v>0</v>
      </c>
      <c r="W59" s="51">
        <f>IF(OR(W$10="",$C59=""),0,SUMIF('Input Sheet'!$U$12:$U$850,"="&amp;$C59,'Input Sheet'!Q$12:Q$850)/100)</f>
        <v>0</v>
      </c>
    </row>
    <row r="60" spans="2:23" ht="12.4" thickTop="1" x14ac:dyDescent="0.25">
      <c r="B60" s="35" t="str">
        <f>IF(MAX($B$12:B59)+1&gt;'Input Sheet'!$V$10,"",B59+1)</f>
        <v/>
      </c>
      <c r="C60" s="36" t="str">
        <f>IF(B60="","",INDEX('Input Sheet'!$V$12:$V$850,MATCH(B60,'Input Sheet'!$W$12:$W$850,0),0))</f>
        <v/>
      </c>
      <c r="D60" s="36" t="str">
        <f t="shared" si="8"/>
        <v/>
      </c>
      <c r="E60" s="36" t="str">
        <f t="shared" si="9"/>
        <v/>
      </c>
      <c r="F60" s="36" t="str">
        <f t="shared" si="10"/>
        <v/>
      </c>
      <c r="G60" s="36" t="str">
        <f t="shared" si="11"/>
        <v/>
      </c>
      <c r="H60" s="36" t="str">
        <f t="shared" si="12"/>
        <v/>
      </c>
      <c r="I60" s="37" t="str">
        <f t="shared" si="13"/>
        <v/>
      </c>
      <c r="J60" s="38" t="str">
        <f t="shared" si="14"/>
        <v/>
      </c>
      <c r="K60" s="39">
        <f>IF(OR(K$10="",$C60=""),0,SUMIF('Input Sheet'!$U$12:$U$850,"="&amp;$C60,'Input Sheet'!E$12:E$850)/100)</f>
        <v>0</v>
      </c>
      <c r="L60" s="38">
        <f>IF(OR(L$10="",$C60=""),0,SUMIF('Input Sheet'!$U$12:$U$850,"="&amp;$C60,'Input Sheet'!F$12:F$850)/100)</f>
        <v>0</v>
      </c>
      <c r="M60" s="40">
        <f>IF(OR(M$10="",$C60=""),0,SUMIF('Input Sheet'!$U$12:$U$850,"="&amp;$C60,'Input Sheet'!G$12:G$850)/100)</f>
        <v>0</v>
      </c>
      <c r="N60" s="38">
        <f>IF(OR(N$10="",$C60=""),0,SUMIF('Input Sheet'!$U$12:$U$850,"="&amp;$C60,'Input Sheet'!H$12:H$850)/100)</f>
        <v>0</v>
      </c>
      <c r="O60" s="39">
        <f>IF(OR(O$10="",$C60=""),0,SUMIF('Input Sheet'!$U$12:$U$850,"="&amp;$C60,'Input Sheet'!I$12:I$850)/100)</f>
        <v>0</v>
      </c>
      <c r="P60" s="38">
        <f>IF(OR(P$10="",$C60=""),0,SUMIF('Input Sheet'!$U$12:$U$850,"="&amp;$C60,'Input Sheet'!J$12:J$850)/100)</f>
        <v>0</v>
      </c>
      <c r="Q60" s="40">
        <f>IF(OR(Q$10="",$C60=""),0,SUMIF('Input Sheet'!$U$12:$U$850,"="&amp;$C60,'Input Sheet'!K$12:K$850)/100)</f>
        <v>0</v>
      </c>
      <c r="R60" s="38">
        <f>IF(OR(R$10="",$C60=""),0,SUMIF('Input Sheet'!$U$12:$U$850,"="&amp;$C60,'Input Sheet'!L$12:L$850)/100)</f>
        <v>0</v>
      </c>
      <c r="S60" s="39">
        <f>IF(OR(S$10="",$C60=""),0,SUMIF('Input Sheet'!$U$12:$U$850,"="&amp;$C60,'Input Sheet'!M$12:M$850)/100)</f>
        <v>0</v>
      </c>
      <c r="T60" s="38">
        <f>IF(OR(T$10="",$C60=""),0,SUMIF('Input Sheet'!$U$12:$U$850,"="&amp;$C60,'Input Sheet'!N$12:N$850)/100)</f>
        <v>0</v>
      </c>
      <c r="U60" s="40">
        <f>IF(OR(U$10="",$C60=""),0,SUMIF('Input Sheet'!$U$12:$U$850,"="&amp;$C60,'Input Sheet'!O$12:O$850)/100)</f>
        <v>0</v>
      </c>
      <c r="V60" s="38">
        <f>IF(OR(V$10="",$C60=""),0,SUMIF('Input Sheet'!$U$12:$U$850,"="&amp;$C60,'Input Sheet'!P$12:P$850)/100)</f>
        <v>0</v>
      </c>
      <c r="W60" s="39">
        <f>IF(OR(W$10="",$C60=""),0,SUMIF('Input Sheet'!$U$12:$U$850,"="&amp;$C60,'Input Sheet'!Q$12:Q$850)/100)</f>
        <v>0</v>
      </c>
    </row>
    <row r="61" spans="2:23" ht="11.85" x14ac:dyDescent="0.25">
      <c r="B61" s="41" t="str">
        <f>IF(MAX($B$12:B60)+1&gt;'Input Sheet'!$V$10,"",B60+1)</f>
        <v/>
      </c>
      <c r="C61" s="42" t="str">
        <f>IF(B61="","",INDEX('Input Sheet'!$V$12:$V$850,MATCH(B61,'Input Sheet'!$W$12:$W$850,0),0))</f>
        <v/>
      </c>
      <c r="D61" s="42" t="str">
        <f t="shared" si="8"/>
        <v/>
      </c>
      <c r="E61" s="42" t="str">
        <f t="shared" si="9"/>
        <v/>
      </c>
      <c r="F61" s="42" t="str">
        <f t="shared" si="10"/>
        <v/>
      </c>
      <c r="G61" s="42" t="str">
        <f t="shared" si="11"/>
        <v/>
      </c>
      <c r="H61" s="42" t="str">
        <f t="shared" si="12"/>
        <v/>
      </c>
      <c r="I61" s="43" t="str">
        <f t="shared" si="13"/>
        <v/>
      </c>
      <c r="J61" s="44" t="str">
        <f t="shared" si="14"/>
        <v/>
      </c>
      <c r="K61" s="45">
        <f>IF(OR(K$10="",$C61=""),0,SUMIF('Input Sheet'!$U$12:$U$850,"="&amp;$C61,'Input Sheet'!E$12:E$850)/100)</f>
        <v>0</v>
      </c>
      <c r="L61" s="44">
        <f>IF(OR(L$10="",$C61=""),0,SUMIF('Input Sheet'!$U$12:$U$850,"="&amp;$C61,'Input Sheet'!F$12:F$850)/100)</f>
        <v>0</v>
      </c>
      <c r="M61" s="46">
        <f>IF(OR(M$10="",$C61=""),0,SUMIF('Input Sheet'!$U$12:$U$850,"="&amp;$C61,'Input Sheet'!G$12:G$850)/100)</f>
        <v>0</v>
      </c>
      <c r="N61" s="44">
        <f>IF(OR(N$10="",$C61=""),0,SUMIF('Input Sheet'!$U$12:$U$850,"="&amp;$C61,'Input Sheet'!H$12:H$850)/100)</f>
        <v>0</v>
      </c>
      <c r="O61" s="45">
        <f>IF(OR(O$10="",$C61=""),0,SUMIF('Input Sheet'!$U$12:$U$850,"="&amp;$C61,'Input Sheet'!I$12:I$850)/100)</f>
        <v>0</v>
      </c>
      <c r="P61" s="44">
        <f>IF(OR(P$10="",$C61=""),0,SUMIF('Input Sheet'!$U$12:$U$850,"="&amp;$C61,'Input Sheet'!J$12:J$850)/100)</f>
        <v>0</v>
      </c>
      <c r="Q61" s="46">
        <f>IF(OR(Q$10="",$C61=""),0,SUMIF('Input Sheet'!$U$12:$U$850,"="&amp;$C61,'Input Sheet'!K$12:K$850)/100)</f>
        <v>0</v>
      </c>
      <c r="R61" s="44">
        <f>IF(OR(R$10="",$C61=""),0,SUMIF('Input Sheet'!$U$12:$U$850,"="&amp;$C61,'Input Sheet'!L$12:L$850)/100)</f>
        <v>0</v>
      </c>
      <c r="S61" s="45">
        <f>IF(OR(S$10="",$C61=""),0,SUMIF('Input Sheet'!$U$12:$U$850,"="&amp;$C61,'Input Sheet'!M$12:M$850)/100)</f>
        <v>0</v>
      </c>
      <c r="T61" s="44">
        <f>IF(OR(T$10="",$C61=""),0,SUMIF('Input Sheet'!$U$12:$U$850,"="&amp;$C61,'Input Sheet'!N$12:N$850)/100)</f>
        <v>0</v>
      </c>
      <c r="U61" s="46">
        <f>IF(OR(U$10="",$C61=""),0,SUMIF('Input Sheet'!$U$12:$U$850,"="&amp;$C61,'Input Sheet'!O$12:O$850)/100)</f>
        <v>0</v>
      </c>
      <c r="V61" s="44">
        <f>IF(OR(V$10="",$C61=""),0,SUMIF('Input Sheet'!$U$12:$U$850,"="&amp;$C61,'Input Sheet'!P$12:P$850)/100)</f>
        <v>0</v>
      </c>
      <c r="W61" s="45">
        <f>IF(OR(W$10="",$C61=""),0,SUMIF('Input Sheet'!$U$12:$U$850,"="&amp;$C61,'Input Sheet'!Q$12:Q$850)/100)</f>
        <v>0</v>
      </c>
    </row>
    <row r="62" spans="2:23" ht="12.4" thickBot="1" x14ac:dyDescent="0.3">
      <c r="B62" s="47" t="str">
        <f>IF(MAX($B$12:B61)+1&gt;'Input Sheet'!$V$10,"",B61+1)</f>
        <v/>
      </c>
      <c r="C62" s="48" t="str">
        <f>IF(B62="","",INDEX('Input Sheet'!$V$12:$V$850,MATCH(B62,'Input Sheet'!$W$12:$W$850,0),0))</f>
        <v/>
      </c>
      <c r="D62" s="48" t="str">
        <f t="shared" si="8"/>
        <v/>
      </c>
      <c r="E62" s="48" t="str">
        <f t="shared" si="9"/>
        <v/>
      </c>
      <c r="F62" s="48" t="str">
        <f t="shared" si="10"/>
        <v/>
      </c>
      <c r="G62" s="48" t="str">
        <f t="shared" si="11"/>
        <v/>
      </c>
      <c r="H62" s="48" t="str">
        <f t="shared" si="12"/>
        <v/>
      </c>
      <c r="I62" s="49" t="str">
        <f t="shared" si="13"/>
        <v/>
      </c>
      <c r="J62" s="50" t="str">
        <f t="shared" si="14"/>
        <v/>
      </c>
      <c r="K62" s="51">
        <f>IF(OR(K$10="",$C62=""),0,SUMIF('Input Sheet'!$U$12:$U$850,"="&amp;$C62,'Input Sheet'!E$12:E$850)/100)</f>
        <v>0</v>
      </c>
      <c r="L62" s="50">
        <f>IF(OR(L$10="",$C62=""),0,SUMIF('Input Sheet'!$U$12:$U$850,"="&amp;$C62,'Input Sheet'!F$12:F$850)/100)</f>
        <v>0</v>
      </c>
      <c r="M62" s="52">
        <f>IF(OR(M$10="",$C62=""),0,SUMIF('Input Sheet'!$U$12:$U$850,"="&amp;$C62,'Input Sheet'!G$12:G$850)/100)</f>
        <v>0</v>
      </c>
      <c r="N62" s="50">
        <f>IF(OR(N$10="",$C62=""),0,SUMIF('Input Sheet'!$U$12:$U$850,"="&amp;$C62,'Input Sheet'!H$12:H$850)/100)</f>
        <v>0</v>
      </c>
      <c r="O62" s="51">
        <f>IF(OR(O$10="",$C62=""),0,SUMIF('Input Sheet'!$U$12:$U$850,"="&amp;$C62,'Input Sheet'!I$12:I$850)/100)</f>
        <v>0</v>
      </c>
      <c r="P62" s="50">
        <f>IF(OR(P$10="",$C62=""),0,SUMIF('Input Sheet'!$U$12:$U$850,"="&amp;$C62,'Input Sheet'!J$12:J$850)/100)</f>
        <v>0</v>
      </c>
      <c r="Q62" s="52">
        <f>IF(OR(Q$10="",$C62=""),0,SUMIF('Input Sheet'!$U$12:$U$850,"="&amp;$C62,'Input Sheet'!K$12:K$850)/100)</f>
        <v>0</v>
      </c>
      <c r="R62" s="50">
        <f>IF(OR(R$10="",$C62=""),0,SUMIF('Input Sheet'!$U$12:$U$850,"="&amp;$C62,'Input Sheet'!L$12:L$850)/100)</f>
        <v>0</v>
      </c>
      <c r="S62" s="51">
        <f>IF(OR(S$10="",$C62=""),0,SUMIF('Input Sheet'!$U$12:$U$850,"="&amp;$C62,'Input Sheet'!M$12:M$850)/100)</f>
        <v>0</v>
      </c>
      <c r="T62" s="50">
        <f>IF(OR(T$10="",$C62=""),0,SUMIF('Input Sheet'!$U$12:$U$850,"="&amp;$C62,'Input Sheet'!N$12:N$850)/100)</f>
        <v>0</v>
      </c>
      <c r="U62" s="52">
        <f>IF(OR(U$10="",$C62=""),0,SUMIF('Input Sheet'!$U$12:$U$850,"="&amp;$C62,'Input Sheet'!O$12:O$850)/100)</f>
        <v>0</v>
      </c>
      <c r="V62" s="50">
        <f>IF(OR(V$10="",$C62=""),0,SUMIF('Input Sheet'!$U$12:$U$850,"="&amp;$C62,'Input Sheet'!P$12:P$850)/100)</f>
        <v>0</v>
      </c>
      <c r="W62" s="51">
        <f>IF(OR(W$10="",$C62=""),0,SUMIF('Input Sheet'!$U$12:$U$850,"="&amp;$C62,'Input Sheet'!Q$12:Q$850)/100)</f>
        <v>0</v>
      </c>
    </row>
    <row r="63" spans="2:23" ht="12.4" thickTop="1" x14ac:dyDescent="0.25">
      <c r="B63" s="35" t="str">
        <f>IF(MAX($B$12:B62)+1&gt;'Input Sheet'!$V$10,"",B62+1)</f>
        <v/>
      </c>
      <c r="C63" s="36" t="str">
        <f>IF(B63="","",INDEX('Input Sheet'!$V$12:$V$850,MATCH(B63,'Input Sheet'!$W$12:$W$850,0),0))</f>
        <v/>
      </c>
      <c r="D63" s="36" t="str">
        <f t="shared" si="8"/>
        <v/>
      </c>
      <c r="E63" s="36" t="str">
        <f t="shared" si="9"/>
        <v/>
      </c>
      <c r="F63" s="36" t="str">
        <f t="shared" si="10"/>
        <v/>
      </c>
      <c r="G63" s="36" t="str">
        <f t="shared" si="11"/>
        <v/>
      </c>
      <c r="H63" s="36" t="str">
        <f t="shared" si="12"/>
        <v/>
      </c>
      <c r="I63" s="37" t="str">
        <f t="shared" si="13"/>
        <v/>
      </c>
      <c r="J63" s="38" t="str">
        <f t="shared" si="14"/>
        <v/>
      </c>
      <c r="K63" s="39">
        <f>IF(OR(K$10="",$C63=""),0,SUMIF('Input Sheet'!$U$12:$U$850,"="&amp;$C63,'Input Sheet'!E$12:E$850)/100)</f>
        <v>0</v>
      </c>
      <c r="L63" s="38">
        <f>IF(OR(L$10="",$C63=""),0,SUMIF('Input Sheet'!$U$12:$U$850,"="&amp;$C63,'Input Sheet'!F$12:F$850)/100)</f>
        <v>0</v>
      </c>
      <c r="M63" s="40">
        <f>IF(OR(M$10="",$C63=""),0,SUMIF('Input Sheet'!$U$12:$U$850,"="&amp;$C63,'Input Sheet'!G$12:G$850)/100)</f>
        <v>0</v>
      </c>
      <c r="N63" s="38">
        <f>IF(OR(N$10="",$C63=""),0,SUMIF('Input Sheet'!$U$12:$U$850,"="&amp;$C63,'Input Sheet'!H$12:H$850)/100)</f>
        <v>0</v>
      </c>
      <c r="O63" s="39">
        <f>IF(OR(O$10="",$C63=""),0,SUMIF('Input Sheet'!$U$12:$U$850,"="&amp;$C63,'Input Sheet'!I$12:I$850)/100)</f>
        <v>0</v>
      </c>
      <c r="P63" s="38">
        <f>IF(OR(P$10="",$C63=""),0,SUMIF('Input Sheet'!$U$12:$U$850,"="&amp;$C63,'Input Sheet'!J$12:J$850)/100)</f>
        <v>0</v>
      </c>
      <c r="Q63" s="40">
        <f>IF(OR(Q$10="",$C63=""),0,SUMIF('Input Sheet'!$U$12:$U$850,"="&amp;$C63,'Input Sheet'!K$12:K$850)/100)</f>
        <v>0</v>
      </c>
      <c r="R63" s="38">
        <f>IF(OR(R$10="",$C63=""),0,SUMIF('Input Sheet'!$U$12:$U$850,"="&amp;$C63,'Input Sheet'!L$12:L$850)/100)</f>
        <v>0</v>
      </c>
      <c r="S63" s="39">
        <f>IF(OR(S$10="",$C63=""),0,SUMIF('Input Sheet'!$U$12:$U$850,"="&amp;$C63,'Input Sheet'!M$12:M$850)/100)</f>
        <v>0</v>
      </c>
      <c r="T63" s="38">
        <f>IF(OR(T$10="",$C63=""),0,SUMIF('Input Sheet'!$U$12:$U$850,"="&amp;$C63,'Input Sheet'!N$12:N$850)/100)</f>
        <v>0</v>
      </c>
      <c r="U63" s="40">
        <f>IF(OR(U$10="",$C63=""),0,SUMIF('Input Sheet'!$U$12:$U$850,"="&amp;$C63,'Input Sheet'!O$12:O$850)/100)</f>
        <v>0</v>
      </c>
      <c r="V63" s="38">
        <f>IF(OR(V$10="",$C63=""),0,SUMIF('Input Sheet'!$U$12:$U$850,"="&amp;$C63,'Input Sheet'!P$12:P$850)/100)</f>
        <v>0</v>
      </c>
      <c r="W63" s="39">
        <f>IF(OR(W$10="",$C63=""),0,SUMIF('Input Sheet'!$U$12:$U$850,"="&amp;$C63,'Input Sheet'!Q$12:Q$850)/100)</f>
        <v>0</v>
      </c>
    </row>
    <row r="64" spans="2:23" ht="11.85" x14ac:dyDescent="0.25">
      <c r="B64" s="41" t="str">
        <f>IF(MAX($B$12:B63)+1&gt;'Input Sheet'!$V$10,"",B63+1)</f>
        <v/>
      </c>
      <c r="C64" s="42" t="str">
        <f>IF(B64="","",INDEX('Input Sheet'!$V$12:$V$850,MATCH(B64,'Input Sheet'!$W$12:$W$850,0),0))</f>
        <v/>
      </c>
      <c r="D64" s="42" t="str">
        <f t="shared" si="8"/>
        <v/>
      </c>
      <c r="E64" s="42" t="str">
        <f t="shared" si="9"/>
        <v/>
      </c>
      <c r="F64" s="42" t="str">
        <f t="shared" si="10"/>
        <v/>
      </c>
      <c r="G64" s="42" t="str">
        <f t="shared" si="11"/>
        <v/>
      </c>
      <c r="H64" s="42" t="str">
        <f t="shared" si="12"/>
        <v/>
      </c>
      <c r="I64" s="43" t="str">
        <f t="shared" si="13"/>
        <v/>
      </c>
      <c r="J64" s="44" t="str">
        <f t="shared" si="14"/>
        <v/>
      </c>
      <c r="K64" s="45">
        <f>IF(OR(K$10="",$C64=""),0,SUMIF('Input Sheet'!$U$12:$U$850,"="&amp;$C64,'Input Sheet'!E$12:E$850)/100)</f>
        <v>0</v>
      </c>
      <c r="L64" s="44">
        <f>IF(OR(L$10="",$C64=""),0,SUMIF('Input Sheet'!$U$12:$U$850,"="&amp;$C64,'Input Sheet'!F$12:F$850)/100)</f>
        <v>0</v>
      </c>
      <c r="M64" s="46">
        <f>IF(OR(M$10="",$C64=""),0,SUMIF('Input Sheet'!$U$12:$U$850,"="&amp;$C64,'Input Sheet'!G$12:G$850)/100)</f>
        <v>0</v>
      </c>
      <c r="N64" s="44">
        <f>IF(OR(N$10="",$C64=""),0,SUMIF('Input Sheet'!$U$12:$U$850,"="&amp;$C64,'Input Sheet'!H$12:H$850)/100)</f>
        <v>0</v>
      </c>
      <c r="O64" s="45">
        <f>IF(OR(O$10="",$C64=""),0,SUMIF('Input Sheet'!$U$12:$U$850,"="&amp;$C64,'Input Sheet'!I$12:I$850)/100)</f>
        <v>0</v>
      </c>
      <c r="P64" s="44">
        <f>IF(OR(P$10="",$C64=""),0,SUMIF('Input Sheet'!$U$12:$U$850,"="&amp;$C64,'Input Sheet'!J$12:J$850)/100)</f>
        <v>0</v>
      </c>
      <c r="Q64" s="46">
        <f>IF(OR(Q$10="",$C64=""),0,SUMIF('Input Sheet'!$U$12:$U$850,"="&amp;$C64,'Input Sheet'!K$12:K$850)/100)</f>
        <v>0</v>
      </c>
      <c r="R64" s="44">
        <f>IF(OR(R$10="",$C64=""),0,SUMIF('Input Sheet'!$U$12:$U$850,"="&amp;$C64,'Input Sheet'!L$12:L$850)/100)</f>
        <v>0</v>
      </c>
      <c r="S64" s="45">
        <f>IF(OR(S$10="",$C64=""),0,SUMIF('Input Sheet'!$U$12:$U$850,"="&amp;$C64,'Input Sheet'!M$12:M$850)/100)</f>
        <v>0</v>
      </c>
      <c r="T64" s="44">
        <f>IF(OR(T$10="",$C64=""),0,SUMIF('Input Sheet'!$U$12:$U$850,"="&amp;$C64,'Input Sheet'!N$12:N$850)/100)</f>
        <v>0</v>
      </c>
      <c r="U64" s="46">
        <f>IF(OR(U$10="",$C64=""),0,SUMIF('Input Sheet'!$U$12:$U$850,"="&amp;$C64,'Input Sheet'!O$12:O$850)/100)</f>
        <v>0</v>
      </c>
      <c r="V64" s="44">
        <f>IF(OR(V$10="",$C64=""),0,SUMIF('Input Sheet'!$U$12:$U$850,"="&amp;$C64,'Input Sheet'!P$12:P$850)/100)</f>
        <v>0</v>
      </c>
      <c r="W64" s="45">
        <f>IF(OR(W$10="",$C64=""),0,SUMIF('Input Sheet'!$U$12:$U$850,"="&amp;$C64,'Input Sheet'!Q$12:Q$850)/100)</f>
        <v>0</v>
      </c>
    </row>
    <row r="65" spans="2:23" ht="12.4" thickBot="1" x14ac:dyDescent="0.3">
      <c r="B65" s="47" t="str">
        <f>IF(MAX($B$12:B64)+1&gt;'Input Sheet'!$V$10,"",B64+1)</f>
        <v/>
      </c>
      <c r="C65" s="48" t="str">
        <f>IF(B65="","",INDEX('Input Sheet'!$V$12:$V$850,MATCH(B65,'Input Sheet'!$W$12:$W$850,0),0))</f>
        <v/>
      </c>
      <c r="D65" s="48" t="str">
        <f t="shared" si="8"/>
        <v/>
      </c>
      <c r="E65" s="48" t="str">
        <f t="shared" si="9"/>
        <v/>
      </c>
      <c r="F65" s="48" t="str">
        <f t="shared" si="10"/>
        <v/>
      </c>
      <c r="G65" s="48" t="str">
        <f t="shared" si="11"/>
        <v/>
      </c>
      <c r="H65" s="48" t="str">
        <f t="shared" si="12"/>
        <v/>
      </c>
      <c r="I65" s="49" t="str">
        <f t="shared" si="13"/>
        <v/>
      </c>
      <c r="J65" s="50" t="str">
        <f t="shared" si="14"/>
        <v/>
      </c>
      <c r="K65" s="51">
        <f>IF(OR(K$10="",$C65=""),0,SUMIF('Input Sheet'!$U$12:$U$850,"="&amp;$C65,'Input Sheet'!E$12:E$850)/100)</f>
        <v>0</v>
      </c>
      <c r="L65" s="50">
        <f>IF(OR(L$10="",$C65=""),0,SUMIF('Input Sheet'!$U$12:$U$850,"="&amp;$C65,'Input Sheet'!F$12:F$850)/100)</f>
        <v>0</v>
      </c>
      <c r="M65" s="52">
        <f>IF(OR(M$10="",$C65=""),0,SUMIF('Input Sheet'!$U$12:$U$850,"="&amp;$C65,'Input Sheet'!G$12:G$850)/100)</f>
        <v>0</v>
      </c>
      <c r="N65" s="50">
        <f>IF(OR(N$10="",$C65=""),0,SUMIF('Input Sheet'!$U$12:$U$850,"="&amp;$C65,'Input Sheet'!H$12:H$850)/100)</f>
        <v>0</v>
      </c>
      <c r="O65" s="51">
        <f>IF(OR(O$10="",$C65=""),0,SUMIF('Input Sheet'!$U$12:$U$850,"="&amp;$C65,'Input Sheet'!I$12:I$850)/100)</f>
        <v>0</v>
      </c>
      <c r="P65" s="50">
        <f>IF(OR(P$10="",$C65=""),0,SUMIF('Input Sheet'!$U$12:$U$850,"="&amp;$C65,'Input Sheet'!J$12:J$850)/100)</f>
        <v>0</v>
      </c>
      <c r="Q65" s="52">
        <f>IF(OR(Q$10="",$C65=""),0,SUMIF('Input Sheet'!$U$12:$U$850,"="&amp;$C65,'Input Sheet'!K$12:K$850)/100)</f>
        <v>0</v>
      </c>
      <c r="R65" s="50">
        <f>IF(OR(R$10="",$C65=""),0,SUMIF('Input Sheet'!$U$12:$U$850,"="&amp;$C65,'Input Sheet'!L$12:L$850)/100)</f>
        <v>0</v>
      </c>
      <c r="S65" s="51">
        <f>IF(OR(S$10="",$C65=""),0,SUMIF('Input Sheet'!$U$12:$U$850,"="&amp;$C65,'Input Sheet'!M$12:M$850)/100)</f>
        <v>0</v>
      </c>
      <c r="T65" s="50">
        <f>IF(OR(T$10="",$C65=""),0,SUMIF('Input Sheet'!$U$12:$U$850,"="&amp;$C65,'Input Sheet'!N$12:N$850)/100)</f>
        <v>0</v>
      </c>
      <c r="U65" s="52">
        <f>IF(OR(U$10="",$C65=""),0,SUMIF('Input Sheet'!$U$12:$U$850,"="&amp;$C65,'Input Sheet'!O$12:O$850)/100)</f>
        <v>0</v>
      </c>
      <c r="V65" s="50">
        <f>IF(OR(V$10="",$C65=""),0,SUMIF('Input Sheet'!$U$12:$U$850,"="&amp;$C65,'Input Sheet'!P$12:P$850)/100)</f>
        <v>0</v>
      </c>
      <c r="W65" s="51">
        <f>IF(OR(W$10="",$C65=""),0,SUMIF('Input Sheet'!$U$12:$U$850,"="&amp;$C65,'Input Sheet'!Q$12:Q$850)/100)</f>
        <v>0</v>
      </c>
    </row>
    <row r="66" spans="2:23" ht="12.4" thickTop="1" x14ac:dyDescent="0.25">
      <c r="B66" s="35" t="str">
        <f>IF(MAX($B$12:B65)+1&gt;'Input Sheet'!$V$10,"",B65+1)</f>
        <v/>
      </c>
      <c r="C66" s="36" t="str">
        <f>IF(B66="","",INDEX('Input Sheet'!$V$12:$V$850,MATCH(B66,'Input Sheet'!$W$12:$W$850,0),0))</f>
        <v/>
      </c>
      <c r="D66" s="36" t="str">
        <f t="shared" si="8"/>
        <v/>
      </c>
      <c r="E66" s="36" t="str">
        <f t="shared" si="9"/>
        <v/>
      </c>
      <c r="F66" s="36" t="str">
        <f t="shared" si="10"/>
        <v/>
      </c>
      <c r="G66" s="36" t="str">
        <f t="shared" si="11"/>
        <v/>
      </c>
      <c r="H66" s="36" t="str">
        <f t="shared" si="12"/>
        <v/>
      </c>
      <c r="I66" s="37" t="str">
        <f t="shared" si="13"/>
        <v/>
      </c>
      <c r="J66" s="38" t="str">
        <f t="shared" si="14"/>
        <v/>
      </c>
      <c r="K66" s="39">
        <f>IF(OR(K$10="",$C66=""),0,SUMIF('Input Sheet'!$U$12:$U$850,"="&amp;$C66,'Input Sheet'!E$12:E$850)/100)</f>
        <v>0</v>
      </c>
      <c r="L66" s="38">
        <f>IF(OR(L$10="",$C66=""),0,SUMIF('Input Sheet'!$U$12:$U$850,"="&amp;$C66,'Input Sheet'!F$12:F$850)/100)</f>
        <v>0</v>
      </c>
      <c r="M66" s="40">
        <f>IF(OR(M$10="",$C66=""),0,SUMIF('Input Sheet'!$U$12:$U$850,"="&amp;$C66,'Input Sheet'!G$12:G$850)/100)</f>
        <v>0</v>
      </c>
      <c r="N66" s="38">
        <f>IF(OR(N$10="",$C66=""),0,SUMIF('Input Sheet'!$U$12:$U$850,"="&amp;$C66,'Input Sheet'!H$12:H$850)/100)</f>
        <v>0</v>
      </c>
      <c r="O66" s="39">
        <f>IF(OR(O$10="",$C66=""),0,SUMIF('Input Sheet'!$U$12:$U$850,"="&amp;$C66,'Input Sheet'!I$12:I$850)/100)</f>
        <v>0</v>
      </c>
      <c r="P66" s="38">
        <f>IF(OR(P$10="",$C66=""),0,SUMIF('Input Sheet'!$U$12:$U$850,"="&amp;$C66,'Input Sheet'!J$12:J$850)/100)</f>
        <v>0</v>
      </c>
      <c r="Q66" s="40">
        <f>IF(OR(Q$10="",$C66=""),0,SUMIF('Input Sheet'!$U$12:$U$850,"="&amp;$C66,'Input Sheet'!K$12:K$850)/100)</f>
        <v>0</v>
      </c>
      <c r="R66" s="38">
        <f>IF(OR(R$10="",$C66=""),0,SUMIF('Input Sheet'!$U$12:$U$850,"="&amp;$C66,'Input Sheet'!L$12:L$850)/100)</f>
        <v>0</v>
      </c>
      <c r="S66" s="39">
        <f>IF(OR(S$10="",$C66=""),0,SUMIF('Input Sheet'!$U$12:$U$850,"="&amp;$C66,'Input Sheet'!M$12:M$850)/100)</f>
        <v>0</v>
      </c>
      <c r="T66" s="38">
        <f>IF(OR(T$10="",$C66=""),0,SUMIF('Input Sheet'!$U$12:$U$850,"="&amp;$C66,'Input Sheet'!N$12:N$850)/100)</f>
        <v>0</v>
      </c>
      <c r="U66" s="40">
        <f>IF(OR(U$10="",$C66=""),0,SUMIF('Input Sheet'!$U$12:$U$850,"="&amp;$C66,'Input Sheet'!O$12:O$850)/100)</f>
        <v>0</v>
      </c>
      <c r="V66" s="38">
        <f>IF(OR(V$10="",$C66=""),0,SUMIF('Input Sheet'!$U$12:$U$850,"="&amp;$C66,'Input Sheet'!P$12:P$850)/100)</f>
        <v>0</v>
      </c>
      <c r="W66" s="39">
        <f>IF(OR(W$10="",$C66=""),0,SUMIF('Input Sheet'!$U$12:$U$850,"="&amp;$C66,'Input Sheet'!Q$12:Q$850)/100)</f>
        <v>0</v>
      </c>
    </row>
    <row r="67" spans="2:23" ht="11.85" x14ac:dyDescent="0.25">
      <c r="B67" s="41" t="str">
        <f>IF(MAX($B$12:B66)+1&gt;'Input Sheet'!$V$10,"",B66+1)</f>
        <v/>
      </c>
      <c r="C67" s="42" t="str">
        <f>IF(B67="","",INDEX('Input Sheet'!$V$12:$V$850,MATCH(B67,'Input Sheet'!$W$12:$W$850,0),0))</f>
        <v/>
      </c>
      <c r="D67" s="42" t="str">
        <f t="shared" si="8"/>
        <v/>
      </c>
      <c r="E67" s="42" t="str">
        <f t="shared" si="9"/>
        <v/>
      </c>
      <c r="F67" s="42" t="str">
        <f t="shared" si="10"/>
        <v/>
      </c>
      <c r="G67" s="42" t="str">
        <f t="shared" si="11"/>
        <v/>
      </c>
      <c r="H67" s="42" t="str">
        <f t="shared" si="12"/>
        <v/>
      </c>
      <c r="I67" s="43" t="str">
        <f t="shared" si="13"/>
        <v/>
      </c>
      <c r="J67" s="44" t="str">
        <f t="shared" si="14"/>
        <v/>
      </c>
      <c r="K67" s="45">
        <f>IF(OR(K$10="",$C67=""),0,SUMIF('Input Sheet'!$U$12:$U$850,"="&amp;$C67,'Input Sheet'!E$12:E$850)/100)</f>
        <v>0</v>
      </c>
      <c r="L67" s="44">
        <f>IF(OR(L$10="",$C67=""),0,SUMIF('Input Sheet'!$U$12:$U$850,"="&amp;$C67,'Input Sheet'!F$12:F$850)/100)</f>
        <v>0</v>
      </c>
      <c r="M67" s="46">
        <f>IF(OR(M$10="",$C67=""),0,SUMIF('Input Sheet'!$U$12:$U$850,"="&amp;$C67,'Input Sheet'!G$12:G$850)/100)</f>
        <v>0</v>
      </c>
      <c r="N67" s="44">
        <f>IF(OR(N$10="",$C67=""),0,SUMIF('Input Sheet'!$U$12:$U$850,"="&amp;$C67,'Input Sheet'!H$12:H$850)/100)</f>
        <v>0</v>
      </c>
      <c r="O67" s="45">
        <f>IF(OR(O$10="",$C67=""),0,SUMIF('Input Sheet'!$U$12:$U$850,"="&amp;$C67,'Input Sheet'!I$12:I$850)/100)</f>
        <v>0</v>
      </c>
      <c r="P67" s="44">
        <f>IF(OR(P$10="",$C67=""),0,SUMIF('Input Sheet'!$U$12:$U$850,"="&amp;$C67,'Input Sheet'!J$12:J$850)/100)</f>
        <v>0</v>
      </c>
      <c r="Q67" s="46">
        <f>IF(OR(Q$10="",$C67=""),0,SUMIF('Input Sheet'!$U$12:$U$850,"="&amp;$C67,'Input Sheet'!K$12:K$850)/100)</f>
        <v>0</v>
      </c>
      <c r="R67" s="44">
        <f>IF(OR(R$10="",$C67=""),0,SUMIF('Input Sheet'!$U$12:$U$850,"="&amp;$C67,'Input Sheet'!L$12:L$850)/100)</f>
        <v>0</v>
      </c>
      <c r="S67" s="45">
        <f>IF(OR(S$10="",$C67=""),0,SUMIF('Input Sheet'!$U$12:$U$850,"="&amp;$C67,'Input Sheet'!M$12:M$850)/100)</f>
        <v>0</v>
      </c>
      <c r="T67" s="44">
        <f>IF(OR(T$10="",$C67=""),0,SUMIF('Input Sheet'!$U$12:$U$850,"="&amp;$C67,'Input Sheet'!N$12:N$850)/100)</f>
        <v>0</v>
      </c>
      <c r="U67" s="46">
        <f>IF(OR(U$10="",$C67=""),0,SUMIF('Input Sheet'!$U$12:$U$850,"="&amp;$C67,'Input Sheet'!O$12:O$850)/100)</f>
        <v>0</v>
      </c>
      <c r="V67" s="44">
        <f>IF(OR(V$10="",$C67=""),0,SUMIF('Input Sheet'!$U$12:$U$850,"="&amp;$C67,'Input Sheet'!P$12:P$850)/100)</f>
        <v>0</v>
      </c>
      <c r="W67" s="45">
        <f>IF(OR(W$10="",$C67=""),0,SUMIF('Input Sheet'!$U$12:$U$850,"="&amp;$C67,'Input Sheet'!Q$12:Q$850)/100)</f>
        <v>0</v>
      </c>
    </row>
    <row r="68" spans="2:23" ht="12.4" thickBot="1" x14ac:dyDescent="0.3">
      <c r="B68" s="47" t="str">
        <f>IF(MAX($B$12:B67)+1&gt;'Input Sheet'!$V$10,"",B67+1)</f>
        <v/>
      </c>
      <c r="C68" s="48" t="str">
        <f>IF(B68="","",INDEX('Input Sheet'!$V$12:$V$850,MATCH(B68,'Input Sheet'!$W$12:$W$850,0),0))</f>
        <v/>
      </c>
      <c r="D68" s="48" t="str">
        <f t="shared" si="8"/>
        <v/>
      </c>
      <c r="E68" s="48" t="str">
        <f t="shared" si="9"/>
        <v/>
      </c>
      <c r="F68" s="48" t="str">
        <f t="shared" si="10"/>
        <v/>
      </c>
      <c r="G68" s="48" t="str">
        <f t="shared" si="11"/>
        <v/>
      </c>
      <c r="H68" s="48" t="str">
        <f t="shared" si="12"/>
        <v/>
      </c>
      <c r="I68" s="49" t="str">
        <f t="shared" si="13"/>
        <v/>
      </c>
      <c r="J68" s="50" t="str">
        <f t="shared" si="14"/>
        <v/>
      </c>
      <c r="K68" s="51">
        <f>IF(OR(K$10="",$C68=""),0,SUMIF('Input Sheet'!$U$12:$U$850,"="&amp;$C68,'Input Sheet'!E$12:E$850)/100)</f>
        <v>0</v>
      </c>
      <c r="L68" s="50">
        <f>IF(OR(L$10="",$C68=""),0,SUMIF('Input Sheet'!$U$12:$U$850,"="&amp;$C68,'Input Sheet'!F$12:F$850)/100)</f>
        <v>0</v>
      </c>
      <c r="M68" s="52">
        <f>IF(OR(M$10="",$C68=""),0,SUMIF('Input Sheet'!$U$12:$U$850,"="&amp;$C68,'Input Sheet'!G$12:G$850)/100)</f>
        <v>0</v>
      </c>
      <c r="N68" s="50">
        <f>IF(OR(N$10="",$C68=""),0,SUMIF('Input Sheet'!$U$12:$U$850,"="&amp;$C68,'Input Sheet'!H$12:H$850)/100)</f>
        <v>0</v>
      </c>
      <c r="O68" s="51">
        <f>IF(OR(O$10="",$C68=""),0,SUMIF('Input Sheet'!$U$12:$U$850,"="&amp;$C68,'Input Sheet'!I$12:I$850)/100)</f>
        <v>0</v>
      </c>
      <c r="P68" s="50">
        <f>IF(OR(P$10="",$C68=""),0,SUMIF('Input Sheet'!$U$12:$U$850,"="&amp;$C68,'Input Sheet'!J$12:J$850)/100)</f>
        <v>0</v>
      </c>
      <c r="Q68" s="52">
        <f>IF(OR(Q$10="",$C68=""),0,SUMIF('Input Sheet'!$U$12:$U$850,"="&amp;$C68,'Input Sheet'!K$12:K$850)/100)</f>
        <v>0</v>
      </c>
      <c r="R68" s="50">
        <f>IF(OR(R$10="",$C68=""),0,SUMIF('Input Sheet'!$U$12:$U$850,"="&amp;$C68,'Input Sheet'!L$12:L$850)/100)</f>
        <v>0</v>
      </c>
      <c r="S68" s="51">
        <f>IF(OR(S$10="",$C68=""),0,SUMIF('Input Sheet'!$U$12:$U$850,"="&amp;$C68,'Input Sheet'!M$12:M$850)/100)</f>
        <v>0</v>
      </c>
      <c r="T68" s="50">
        <f>IF(OR(T$10="",$C68=""),0,SUMIF('Input Sheet'!$U$12:$U$850,"="&amp;$C68,'Input Sheet'!N$12:N$850)/100)</f>
        <v>0</v>
      </c>
      <c r="U68" s="52">
        <f>IF(OR(U$10="",$C68=""),0,SUMIF('Input Sheet'!$U$12:$U$850,"="&amp;$C68,'Input Sheet'!O$12:O$850)/100)</f>
        <v>0</v>
      </c>
      <c r="V68" s="50">
        <f>IF(OR(V$10="",$C68=""),0,SUMIF('Input Sheet'!$U$12:$U$850,"="&amp;$C68,'Input Sheet'!P$12:P$850)/100)</f>
        <v>0</v>
      </c>
      <c r="W68" s="51">
        <f>IF(OR(W$10="",$C68=""),0,SUMIF('Input Sheet'!$U$12:$U$850,"="&amp;$C68,'Input Sheet'!Q$12:Q$850)/100)</f>
        <v>0</v>
      </c>
    </row>
    <row r="69" spans="2:23" ht="12.4" thickTop="1" x14ac:dyDescent="0.25">
      <c r="B69" s="35" t="str">
        <f>IF(MAX($B$12:B68)+1&gt;'Input Sheet'!$V$10,"",B68+1)</f>
        <v/>
      </c>
      <c r="C69" s="36" t="str">
        <f>IF(B69="","",INDEX('Input Sheet'!$V$12:$V$850,MATCH(B69,'Input Sheet'!$W$12:$W$850,0),0))</f>
        <v/>
      </c>
      <c r="D69" s="36" t="str">
        <f t="shared" ref="D69:D86" si="15">IF(C69="","",FIND(" ",C69,1))</f>
        <v/>
      </c>
      <c r="E69" s="36" t="str">
        <f t="shared" ref="E69:E86" si="16">IF(C69="","",FIND(" ",C69,D69+1))</f>
        <v/>
      </c>
      <c r="F69" s="36" t="str">
        <f t="shared" ref="F69:F86" si="17">IF(C69="","",LEN(C69))</f>
        <v/>
      </c>
      <c r="G69" s="36" t="str">
        <f t="shared" ref="G69:G86" si="18">IF(C69="","",MID(C69,D69+1,E69-D69-1))</f>
        <v/>
      </c>
      <c r="H69" s="36" t="str">
        <f t="shared" ref="H69:H86" si="19">IF(C69="","",MID(C69,E69+1,F69-E69))</f>
        <v/>
      </c>
      <c r="I69" s="37" t="str">
        <f t="shared" si="13"/>
        <v/>
      </c>
      <c r="J69" s="38" t="str">
        <f t="shared" si="14"/>
        <v/>
      </c>
      <c r="K69" s="39">
        <f>IF(OR(K$10="",$C69=""),0,SUMIF('Input Sheet'!$U$12:$U$850,"="&amp;$C69,'Input Sheet'!E$12:E$850)/100)</f>
        <v>0</v>
      </c>
      <c r="L69" s="38">
        <f>IF(OR(L$10="",$C69=""),0,SUMIF('Input Sheet'!$U$12:$U$850,"="&amp;$C69,'Input Sheet'!F$12:F$850)/100)</f>
        <v>0</v>
      </c>
      <c r="M69" s="40">
        <f>IF(OR(M$10="",$C69=""),0,SUMIF('Input Sheet'!$U$12:$U$850,"="&amp;$C69,'Input Sheet'!G$12:G$850)/100)</f>
        <v>0</v>
      </c>
      <c r="N69" s="38">
        <f>IF(OR(N$10="",$C69=""),0,SUMIF('Input Sheet'!$U$12:$U$850,"="&amp;$C69,'Input Sheet'!H$12:H$850)/100)</f>
        <v>0</v>
      </c>
      <c r="O69" s="39">
        <f>IF(OR(O$10="",$C69=""),0,SUMIF('Input Sheet'!$U$12:$U$850,"="&amp;$C69,'Input Sheet'!I$12:I$850)/100)</f>
        <v>0</v>
      </c>
      <c r="P69" s="38">
        <f>IF(OR(P$10="",$C69=""),0,SUMIF('Input Sheet'!$U$12:$U$850,"="&amp;$C69,'Input Sheet'!J$12:J$850)/100)</f>
        <v>0</v>
      </c>
      <c r="Q69" s="40">
        <f>IF(OR(Q$10="",$C69=""),0,SUMIF('Input Sheet'!$U$12:$U$850,"="&amp;$C69,'Input Sheet'!K$12:K$850)/100)</f>
        <v>0</v>
      </c>
      <c r="R69" s="38">
        <f>IF(OR(R$10="",$C69=""),0,SUMIF('Input Sheet'!$U$12:$U$850,"="&amp;$C69,'Input Sheet'!L$12:L$850)/100)</f>
        <v>0</v>
      </c>
      <c r="S69" s="39">
        <f>IF(OR(S$10="",$C69=""),0,SUMIF('Input Sheet'!$U$12:$U$850,"="&amp;$C69,'Input Sheet'!M$12:M$850)/100)</f>
        <v>0</v>
      </c>
      <c r="T69" s="38">
        <f>IF(OR(T$10="",$C69=""),0,SUMIF('Input Sheet'!$U$12:$U$850,"="&amp;$C69,'Input Sheet'!N$12:N$850)/100)</f>
        <v>0</v>
      </c>
      <c r="U69" s="40">
        <f>IF(OR(U$10="",$C69=""),0,SUMIF('Input Sheet'!$U$12:$U$850,"="&amp;$C69,'Input Sheet'!O$12:O$850)/100)</f>
        <v>0</v>
      </c>
      <c r="V69" s="38">
        <f>IF(OR(V$10="",$C69=""),0,SUMIF('Input Sheet'!$U$12:$U$850,"="&amp;$C69,'Input Sheet'!P$12:P$850)/100)</f>
        <v>0</v>
      </c>
      <c r="W69" s="39">
        <f>IF(OR(W$10="",$C69=""),0,SUMIF('Input Sheet'!$U$12:$U$850,"="&amp;$C69,'Input Sheet'!Q$12:Q$850)/100)</f>
        <v>0</v>
      </c>
    </row>
    <row r="70" spans="2:23" ht="11.85" x14ac:dyDescent="0.25">
      <c r="B70" s="41" t="str">
        <f>IF(MAX($B$12:B69)+1&gt;'Input Sheet'!$V$10,"",B69+1)</f>
        <v/>
      </c>
      <c r="C70" s="42" t="str">
        <f>IF(B70="","",INDEX('Input Sheet'!$V$12:$V$850,MATCH(B70,'Input Sheet'!$W$12:$W$850,0),0))</f>
        <v/>
      </c>
      <c r="D70" s="42" t="str">
        <f t="shared" si="15"/>
        <v/>
      </c>
      <c r="E70" s="42" t="str">
        <f t="shared" si="16"/>
        <v/>
      </c>
      <c r="F70" s="42" t="str">
        <f t="shared" si="17"/>
        <v/>
      </c>
      <c r="G70" s="42" t="str">
        <f t="shared" si="18"/>
        <v/>
      </c>
      <c r="H70" s="42" t="str">
        <f t="shared" si="19"/>
        <v/>
      </c>
      <c r="I70" s="43" t="str">
        <f t="shared" si="13"/>
        <v/>
      </c>
      <c r="J70" s="44" t="str">
        <f t="shared" si="14"/>
        <v/>
      </c>
      <c r="K70" s="45">
        <f>IF(OR(K$10="",$C70=""),0,SUMIF('Input Sheet'!$U$12:$U$850,"="&amp;$C70,'Input Sheet'!E$12:E$850)/100)</f>
        <v>0</v>
      </c>
      <c r="L70" s="44">
        <f>IF(OR(L$10="",$C70=""),0,SUMIF('Input Sheet'!$U$12:$U$850,"="&amp;$C70,'Input Sheet'!F$12:F$850)/100)</f>
        <v>0</v>
      </c>
      <c r="M70" s="46">
        <f>IF(OR(M$10="",$C70=""),0,SUMIF('Input Sheet'!$U$12:$U$850,"="&amp;$C70,'Input Sheet'!G$12:G$850)/100)</f>
        <v>0</v>
      </c>
      <c r="N70" s="44">
        <f>IF(OR(N$10="",$C70=""),0,SUMIF('Input Sheet'!$U$12:$U$850,"="&amp;$C70,'Input Sheet'!H$12:H$850)/100)</f>
        <v>0</v>
      </c>
      <c r="O70" s="45">
        <f>IF(OR(O$10="",$C70=""),0,SUMIF('Input Sheet'!$U$12:$U$850,"="&amp;$C70,'Input Sheet'!I$12:I$850)/100)</f>
        <v>0</v>
      </c>
      <c r="P70" s="44">
        <f>IF(OR(P$10="",$C70=""),0,SUMIF('Input Sheet'!$U$12:$U$850,"="&amp;$C70,'Input Sheet'!J$12:J$850)/100)</f>
        <v>0</v>
      </c>
      <c r="Q70" s="46">
        <f>IF(OR(Q$10="",$C70=""),0,SUMIF('Input Sheet'!$U$12:$U$850,"="&amp;$C70,'Input Sheet'!K$12:K$850)/100)</f>
        <v>0</v>
      </c>
      <c r="R70" s="44">
        <f>IF(OR(R$10="",$C70=""),0,SUMIF('Input Sheet'!$U$12:$U$850,"="&amp;$C70,'Input Sheet'!L$12:L$850)/100)</f>
        <v>0</v>
      </c>
      <c r="S70" s="45">
        <f>IF(OR(S$10="",$C70=""),0,SUMIF('Input Sheet'!$U$12:$U$850,"="&amp;$C70,'Input Sheet'!M$12:M$850)/100)</f>
        <v>0</v>
      </c>
      <c r="T70" s="44">
        <f>IF(OR(T$10="",$C70=""),0,SUMIF('Input Sheet'!$U$12:$U$850,"="&amp;$C70,'Input Sheet'!N$12:N$850)/100)</f>
        <v>0</v>
      </c>
      <c r="U70" s="46">
        <f>IF(OR(U$10="",$C70=""),0,SUMIF('Input Sheet'!$U$12:$U$850,"="&amp;$C70,'Input Sheet'!O$12:O$850)/100)</f>
        <v>0</v>
      </c>
      <c r="V70" s="44">
        <f>IF(OR(V$10="",$C70=""),0,SUMIF('Input Sheet'!$U$12:$U$850,"="&amp;$C70,'Input Sheet'!P$12:P$850)/100)</f>
        <v>0</v>
      </c>
      <c r="W70" s="45">
        <f>IF(OR(W$10="",$C70=""),0,SUMIF('Input Sheet'!$U$12:$U$850,"="&amp;$C70,'Input Sheet'!Q$12:Q$850)/100)</f>
        <v>0</v>
      </c>
    </row>
    <row r="71" spans="2:23" ht="12.4" thickBot="1" x14ac:dyDescent="0.3">
      <c r="B71" s="47" t="str">
        <f>IF(MAX($B$12:B70)+1&gt;'Input Sheet'!$V$10,"",B70+1)</f>
        <v/>
      </c>
      <c r="C71" s="48" t="str">
        <f>IF(B71="","",INDEX('Input Sheet'!$V$12:$V$850,MATCH(B71,'Input Sheet'!$W$12:$W$850,0),0))</f>
        <v/>
      </c>
      <c r="D71" s="48" t="str">
        <f t="shared" si="15"/>
        <v/>
      </c>
      <c r="E71" s="48" t="str">
        <f t="shared" si="16"/>
        <v/>
      </c>
      <c r="F71" s="48" t="str">
        <f t="shared" si="17"/>
        <v/>
      </c>
      <c r="G71" s="48" t="str">
        <f t="shared" si="18"/>
        <v/>
      </c>
      <c r="H71" s="48" t="str">
        <f t="shared" si="19"/>
        <v/>
      </c>
      <c r="I71" s="49" t="str">
        <f t="shared" si="13"/>
        <v/>
      </c>
      <c r="J71" s="50" t="str">
        <f t="shared" si="14"/>
        <v/>
      </c>
      <c r="K71" s="51">
        <f>IF(OR(K$10="",$C71=""),0,SUMIF('Input Sheet'!$U$12:$U$850,"="&amp;$C71,'Input Sheet'!E$12:E$850)/100)</f>
        <v>0</v>
      </c>
      <c r="L71" s="50">
        <f>IF(OR(L$10="",$C71=""),0,SUMIF('Input Sheet'!$U$12:$U$850,"="&amp;$C71,'Input Sheet'!F$12:F$850)/100)</f>
        <v>0</v>
      </c>
      <c r="M71" s="52">
        <f>IF(OR(M$10="",$C71=""),0,SUMIF('Input Sheet'!$U$12:$U$850,"="&amp;$C71,'Input Sheet'!G$12:G$850)/100)</f>
        <v>0</v>
      </c>
      <c r="N71" s="50">
        <f>IF(OR(N$10="",$C71=""),0,SUMIF('Input Sheet'!$U$12:$U$850,"="&amp;$C71,'Input Sheet'!H$12:H$850)/100)</f>
        <v>0</v>
      </c>
      <c r="O71" s="51">
        <f>IF(OR(O$10="",$C71=""),0,SUMIF('Input Sheet'!$U$12:$U$850,"="&amp;$C71,'Input Sheet'!I$12:I$850)/100)</f>
        <v>0</v>
      </c>
      <c r="P71" s="50">
        <f>IF(OR(P$10="",$C71=""),0,SUMIF('Input Sheet'!$U$12:$U$850,"="&amp;$C71,'Input Sheet'!J$12:J$850)/100)</f>
        <v>0</v>
      </c>
      <c r="Q71" s="52">
        <f>IF(OR(Q$10="",$C71=""),0,SUMIF('Input Sheet'!$U$12:$U$850,"="&amp;$C71,'Input Sheet'!K$12:K$850)/100)</f>
        <v>0</v>
      </c>
      <c r="R71" s="50">
        <f>IF(OR(R$10="",$C71=""),0,SUMIF('Input Sheet'!$U$12:$U$850,"="&amp;$C71,'Input Sheet'!L$12:L$850)/100)</f>
        <v>0</v>
      </c>
      <c r="S71" s="51">
        <f>IF(OR(S$10="",$C71=""),0,SUMIF('Input Sheet'!$U$12:$U$850,"="&amp;$C71,'Input Sheet'!M$12:M$850)/100)</f>
        <v>0</v>
      </c>
      <c r="T71" s="50">
        <f>IF(OR(T$10="",$C71=""),0,SUMIF('Input Sheet'!$U$12:$U$850,"="&amp;$C71,'Input Sheet'!N$12:N$850)/100)</f>
        <v>0</v>
      </c>
      <c r="U71" s="52">
        <f>IF(OR(U$10="",$C71=""),0,SUMIF('Input Sheet'!$U$12:$U$850,"="&amp;$C71,'Input Sheet'!O$12:O$850)/100)</f>
        <v>0</v>
      </c>
      <c r="V71" s="50">
        <f>IF(OR(V$10="",$C71=""),0,SUMIF('Input Sheet'!$U$12:$U$850,"="&amp;$C71,'Input Sheet'!P$12:P$850)/100)</f>
        <v>0</v>
      </c>
      <c r="W71" s="51">
        <f>IF(OR(W$10="",$C71=""),0,SUMIF('Input Sheet'!$U$12:$U$850,"="&amp;$C71,'Input Sheet'!Q$12:Q$850)/100)</f>
        <v>0</v>
      </c>
    </row>
    <row r="72" spans="2:23" ht="12.4" thickTop="1" x14ac:dyDescent="0.25">
      <c r="B72" s="35" t="str">
        <f>IF(MAX($B$12:B71)+1&gt;'Input Sheet'!$V$10,"",B71+1)</f>
        <v/>
      </c>
      <c r="C72" s="36" t="str">
        <f>IF(B72="","",INDEX('Input Sheet'!$V$12:$V$850,MATCH(B72,'Input Sheet'!$W$12:$W$850,0),0))</f>
        <v/>
      </c>
      <c r="D72" s="36" t="str">
        <f t="shared" si="15"/>
        <v/>
      </c>
      <c r="E72" s="36" t="str">
        <f t="shared" si="16"/>
        <v/>
      </c>
      <c r="F72" s="36" t="str">
        <f t="shared" si="17"/>
        <v/>
      </c>
      <c r="G72" s="36" t="str">
        <f t="shared" si="18"/>
        <v/>
      </c>
      <c r="H72" s="36" t="str">
        <f t="shared" si="19"/>
        <v/>
      </c>
      <c r="I72" s="37" t="str">
        <f t="shared" si="13"/>
        <v/>
      </c>
      <c r="J72" s="38" t="str">
        <f t="shared" si="14"/>
        <v/>
      </c>
      <c r="K72" s="39">
        <f>IF(OR(K$10="",$C72=""),0,SUMIF('Input Sheet'!$U$12:$U$850,"="&amp;$C72,'Input Sheet'!E$12:E$850)/100)</f>
        <v>0</v>
      </c>
      <c r="L72" s="38">
        <f>IF(OR(L$10="",$C72=""),0,SUMIF('Input Sheet'!$U$12:$U$850,"="&amp;$C72,'Input Sheet'!F$12:F$850)/100)</f>
        <v>0</v>
      </c>
      <c r="M72" s="40">
        <f>IF(OR(M$10="",$C72=""),0,SUMIF('Input Sheet'!$U$12:$U$850,"="&amp;$C72,'Input Sheet'!G$12:G$850)/100)</f>
        <v>0</v>
      </c>
      <c r="N72" s="38">
        <f>IF(OR(N$10="",$C72=""),0,SUMIF('Input Sheet'!$U$12:$U$850,"="&amp;$C72,'Input Sheet'!H$12:H$850)/100)</f>
        <v>0</v>
      </c>
      <c r="O72" s="39">
        <f>IF(OR(O$10="",$C72=""),0,SUMIF('Input Sheet'!$U$12:$U$850,"="&amp;$C72,'Input Sheet'!I$12:I$850)/100)</f>
        <v>0</v>
      </c>
      <c r="P72" s="38">
        <f>IF(OR(P$10="",$C72=""),0,SUMIF('Input Sheet'!$U$12:$U$850,"="&amp;$C72,'Input Sheet'!J$12:J$850)/100)</f>
        <v>0</v>
      </c>
      <c r="Q72" s="40">
        <f>IF(OR(Q$10="",$C72=""),0,SUMIF('Input Sheet'!$U$12:$U$850,"="&amp;$C72,'Input Sheet'!K$12:K$850)/100)</f>
        <v>0</v>
      </c>
      <c r="R72" s="38">
        <f>IF(OR(R$10="",$C72=""),0,SUMIF('Input Sheet'!$U$12:$U$850,"="&amp;$C72,'Input Sheet'!L$12:L$850)/100)</f>
        <v>0</v>
      </c>
      <c r="S72" s="39">
        <f>IF(OR(S$10="",$C72=""),0,SUMIF('Input Sheet'!$U$12:$U$850,"="&amp;$C72,'Input Sheet'!M$12:M$850)/100)</f>
        <v>0</v>
      </c>
      <c r="T72" s="38">
        <f>IF(OR(T$10="",$C72=""),0,SUMIF('Input Sheet'!$U$12:$U$850,"="&amp;$C72,'Input Sheet'!N$12:N$850)/100)</f>
        <v>0</v>
      </c>
      <c r="U72" s="40">
        <f>IF(OR(U$10="",$C72=""),0,SUMIF('Input Sheet'!$U$12:$U$850,"="&amp;$C72,'Input Sheet'!O$12:O$850)/100)</f>
        <v>0</v>
      </c>
      <c r="V72" s="38">
        <f>IF(OR(V$10="",$C72=""),0,SUMIF('Input Sheet'!$U$12:$U$850,"="&amp;$C72,'Input Sheet'!P$12:P$850)/100)</f>
        <v>0</v>
      </c>
      <c r="W72" s="39">
        <f>IF(OR(W$10="",$C72=""),0,SUMIF('Input Sheet'!$U$12:$U$850,"="&amp;$C72,'Input Sheet'!Q$12:Q$850)/100)</f>
        <v>0</v>
      </c>
    </row>
    <row r="73" spans="2:23" ht="11.85" x14ac:dyDescent="0.25">
      <c r="B73" s="41" t="str">
        <f>IF(MAX($B$12:B72)+1&gt;'Input Sheet'!$V$10,"",B72+1)</f>
        <v/>
      </c>
      <c r="C73" s="42" t="str">
        <f>IF(B73="","",INDEX('Input Sheet'!$V$12:$V$850,MATCH(B73,'Input Sheet'!$W$12:$W$850,0),0))</f>
        <v/>
      </c>
      <c r="D73" s="42" t="str">
        <f t="shared" si="15"/>
        <v/>
      </c>
      <c r="E73" s="42" t="str">
        <f t="shared" si="16"/>
        <v/>
      </c>
      <c r="F73" s="42" t="str">
        <f t="shared" si="17"/>
        <v/>
      </c>
      <c r="G73" s="42" t="str">
        <f t="shared" si="18"/>
        <v/>
      </c>
      <c r="H73" s="42" t="str">
        <f t="shared" si="19"/>
        <v/>
      </c>
      <c r="I73" s="43" t="str">
        <f t="shared" si="13"/>
        <v/>
      </c>
      <c r="J73" s="44" t="str">
        <f t="shared" si="14"/>
        <v/>
      </c>
      <c r="K73" s="45">
        <f>IF(OR(K$10="",$C73=""),0,SUMIF('Input Sheet'!$U$12:$U$850,"="&amp;$C73,'Input Sheet'!E$12:E$850)/100)</f>
        <v>0</v>
      </c>
      <c r="L73" s="44">
        <f>IF(OR(L$10="",$C73=""),0,SUMIF('Input Sheet'!$U$12:$U$850,"="&amp;$C73,'Input Sheet'!F$12:F$850)/100)</f>
        <v>0</v>
      </c>
      <c r="M73" s="46">
        <f>IF(OR(M$10="",$C73=""),0,SUMIF('Input Sheet'!$U$12:$U$850,"="&amp;$C73,'Input Sheet'!G$12:G$850)/100)</f>
        <v>0</v>
      </c>
      <c r="N73" s="44">
        <f>IF(OR(N$10="",$C73=""),0,SUMIF('Input Sheet'!$U$12:$U$850,"="&amp;$C73,'Input Sheet'!H$12:H$850)/100)</f>
        <v>0</v>
      </c>
      <c r="O73" s="45">
        <f>IF(OR(O$10="",$C73=""),0,SUMIF('Input Sheet'!$U$12:$U$850,"="&amp;$C73,'Input Sheet'!I$12:I$850)/100)</f>
        <v>0</v>
      </c>
      <c r="P73" s="44">
        <f>IF(OR(P$10="",$C73=""),0,SUMIF('Input Sheet'!$U$12:$U$850,"="&amp;$C73,'Input Sheet'!J$12:J$850)/100)</f>
        <v>0</v>
      </c>
      <c r="Q73" s="46">
        <f>IF(OR(Q$10="",$C73=""),0,SUMIF('Input Sheet'!$U$12:$U$850,"="&amp;$C73,'Input Sheet'!K$12:K$850)/100)</f>
        <v>0</v>
      </c>
      <c r="R73" s="44">
        <f>IF(OR(R$10="",$C73=""),0,SUMIF('Input Sheet'!$U$12:$U$850,"="&amp;$C73,'Input Sheet'!L$12:L$850)/100)</f>
        <v>0</v>
      </c>
      <c r="S73" s="45">
        <f>IF(OR(S$10="",$C73=""),0,SUMIF('Input Sheet'!$U$12:$U$850,"="&amp;$C73,'Input Sheet'!M$12:M$850)/100)</f>
        <v>0</v>
      </c>
      <c r="T73" s="44">
        <f>IF(OR(T$10="",$C73=""),0,SUMIF('Input Sheet'!$U$12:$U$850,"="&amp;$C73,'Input Sheet'!N$12:N$850)/100)</f>
        <v>0</v>
      </c>
      <c r="U73" s="46">
        <f>IF(OR(U$10="",$C73=""),0,SUMIF('Input Sheet'!$U$12:$U$850,"="&amp;$C73,'Input Sheet'!O$12:O$850)/100)</f>
        <v>0</v>
      </c>
      <c r="V73" s="44">
        <f>IF(OR(V$10="",$C73=""),0,SUMIF('Input Sheet'!$U$12:$U$850,"="&amp;$C73,'Input Sheet'!P$12:P$850)/100)</f>
        <v>0</v>
      </c>
      <c r="W73" s="45">
        <f>IF(OR(W$10="",$C73=""),0,SUMIF('Input Sheet'!$U$12:$U$850,"="&amp;$C73,'Input Sheet'!Q$12:Q$850)/100)</f>
        <v>0</v>
      </c>
    </row>
    <row r="74" spans="2:23" ht="12.4" thickBot="1" x14ac:dyDescent="0.3">
      <c r="B74" s="47" t="str">
        <f>IF(MAX($B$12:B73)+1&gt;'Input Sheet'!$V$10,"",B73+1)</f>
        <v/>
      </c>
      <c r="C74" s="48" t="str">
        <f>IF(B74="","",INDEX('Input Sheet'!$V$12:$V$850,MATCH(B74,'Input Sheet'!$W$12:$W$850,0),0))</f>
        <v/>
      </c>
      <c r="D74" s="48" t="str">
        <f t="shared" si="15"/>
        <v/>
      </c>
      <c r="E74" s="48" t="str">
        <f t="shared" si="16"/>
        <v/>
      </c>
      <c r="F74" s="48" t="str">
        <f t="shared" si="17"/>
        <v/>
      </c>
      <c r="G74" s="48" t="str">
        <f t="shared" si="18"/>
        <v/>
      </c>
      <c r="H74" s="48" t="str">
        <f t="shared" si="19"/>
        <v/>
      </c>
      <c r="I74" s="49" t="str">
        <f t="shared" si="13"/>
        <v/>
      </c>
      <c r="J74" s="50" t="str">
        <f t="shared" si="14"/>
        <v/>
      </c>
      <c r="K74" s="51">
        <f>IF(OR(K$10="",$C74=""),0,SUMIF('Input Sheet'!$U$12:$U$850,"="&amp;$C74,'Input Sheet'!E$12:E$850)/100)</f>
        <v>0</v>
      </c>
      <c r="L74" s="50">
        <f>IF(OR(L$10="",$C74=""),0,SUMIF('Input Sheet'!$U$12:$U$850,"="&amp;$C74,'Input Sheet'!F$12:F$850)/100)</f>
        <v>0</v>
      </c>
      <c r="M74" s="52">
        <f>IF(OR(M$10="",$C74=""),0,SUMIF('Input Sheet'!$U$12:$U$850,"="&amp;$C74,'Input Sheet'!G$12:G$850)/100)</f>
        <v>0</v>
      </c>
      <c r="N74" s="50">
        <f>IF(OR(N$10="",$C74=""),0,SUMIF('Input Sheet'!$U$12:$U$850,"="&amp;$C74,'Input Sheet'!H$12:H$850)/100)</f>
        <v>0</v>
      </c>
      <c r="O74" s="51">
        <f>IF(OR(O$10="",$C74=""),0,SUMIF('Input Sheet'!$U$12:$U$850,"="&amp;$C74,'Input Sheet'!I$12:I$850)/100)</f>
        <v>0</v>
      </c>
      <c r="P74" s="50">
        <f>IF(OR(P$10="",$C74=""),0,SUMIF('Input Sheet'!$U$12:$U$850,"="&amp;$C74,'Input Sheet'!J$12:J$850)/100)</f>
        <v>0</v>
      </c>
      <c r="Q74" s="52">
        <f>IF(OR(Q$10="",$C74=""),0,SUMIF('Input Sheet'!$U$12:$U$850,"="&amp;$C74,'Input Sheet'!K$12:K$850)/100)</f>
        <v>0</v>
      </c>
      <c r="R74" s="50">
        <f>IF(OR(R$10="",$C74=""),0,SUMIF('Input Sheet'!$U$12:$U$850,"="&amp;$C74,'Input Sheet'!L$12:L$850)/100)</f>
        <v>0</v>
      </c>
      <c r="S74" s="51">
        <f>IF(OR(S$10="",$C74=""),0,SUMIF('Input Sheet'!$U$12:$U$850,"="&amp;$C74,'Input Sheet'!M$12:M$850)/100)</f>
        <v>0</v>
      </c>
      <c r="T74" s="50">
        <f>IF(OR(T$10="",$C74=""),0,SUMIF('Input Sheet'!$U$12:$U$850,"="&amp;$C74,'Input Sheet'!N$12:N$850)/100)</f>
        <v>0</v>
      </c>
      <c r="U74" s="52">
        <f>IF(OR(U$10="",$C74=""),0,SUMIF('Input Sheet'!$U$12:$U$850,"="&amp;$C74,'Input Sheet'!O$12:O$850)/100)</f>
        <v>0</v>
      </c>
      <c r="V74" s="50">
        <f>IF(OR(V$10="",$C74=""),0,SUMIF('Input Sheet'!$U$12:$U$850,"="&amp;$C74,'Input Sheet'!P$12:P$850)/100)</f>
        <v>0</v>
      </c>
      <c r="W74" s="51">
        <f>IF(OR(W$10="",$C74=""),0,SUMIF('Input Sheet'!$U$12:$U$850,"="&amp;$C74,'Input Sheet'!Q$12:Q$850)/100)</f>
        <v>0</v>
      </c>
    </row>
    <row r="75" spans="2:23" ht="12.4" thickTop="1" x14ac:dyDescent="0.25">
      <c r="B75" s="35" t="str">
        <f>IF(MAX($B$12:B74)+1&gt;'Input Sheet'!$V$10,"",B74+1)</f>
        <v/>
      </c>
      <c r="C75" s="36" t="str">
        <f>IF(B75="","",INDEX('Input Sheet'!$V$12:$V$850,MATCH(B75,'Input Sheet'!$W$12:$W$850,0),0))</f>
        <v/>
      </c>
      <c r="D75" s="36" t="str">
        <f t="shared" si="15"/>
        <v/>
      </c>
      <c r="E75" s="36" t="str">
        <f t="shared" si="16"/>
        <v/>
      </c>
      <c r="F75" s="36" t="str">
        <f t="shared" si="17"/>
        <v/>
      </c>
      <c r="G75" s="36" t="str">
        <f t="shared" si="18"/>
        <v/>
      </c>
      <c r="H75" s="36" t="str">
        <f t="shared" si="19"/>
        <v/>
      </c>
      <c r="I75" s="37" t="str">
        <f t="shared" si="13"/>
        <v/>
      </c>
      <c r="J75" s="38" t="str">
        <f t="shared" si="14"/>
        <v/>
      </c>
      <c r="K75" s="39">
        <f>IF(OR(K$10="",$C75=""),0,SUMIF('Input Sheet'!$U$12:$U$850,"="&amp;$C75,'Input Sheet'!E$12:E$850)/100)</f>
        <v>0</v>
      </c>
      <c r="L75" s="38">
        <f>IF(OR(L$10="",$C75=""),0,SUMIF('Input Sheet'!$U$12:$U$850,"="&amp;$C75,'Input Sheet'!F$12:F$850)/100)</f>
        <v>0</v>
      </c>
      <c r="M75" s="40">
        <f>IF(OR(M$10="",$C75=""),0,SUMIF('Input Sheet'!$U$12:$U$850,"="&amp;$C75,'Input Sheet'!G$12:G$850)/100)</f>
        <v>0</v>
      </c>
      <c r="N75" s="38">
        <f>IF(OR(N$10="",$C75=""),0,SUMIF('Input Sheet'!$U$12:$U$850,"="&amp;$C75,'Input Sheet'!H$12:H$850)/100)</f>
        <v>0</v>
      </c>
      <c r="O75" s="39">
        <f>IF(OR(O$10="",$C75=""),0,SUMIF('Input Sheet'!$U$12:$U$850,"="&amp;$C75,'Input Sheet'!I$12:I$850)/100)</f>
        <v>0</v>
      </c>
      <c r="P75" s="38">
        <f>IF(OR(P$10="",$C75=""),0,SUMIF('Input Sheet'!$U$12:$U$850,"="&amp;$C75,'Input Sheet'!J$12:J$850)/100)</f>
        <v>0</v>
      </c>
      <c r="Q75" s="40">
        <f>IF(OR(Q$10="",$C75=""),0,SUMIF('Input Sheet'!$U$12:$U$850,"="&amp;$C75,'Input Sheet'!K$12:K$850)/100)</f>
        <v>0</v>
      </c>
      <c r="R75" s="38">
        <f>IF(OR(R$10="",$C75=""),0,SUMIF('Input Sheet'!$U$12:$U$850,"="&amp;$C75,'Input Sheet'!L$12:L$850)/100)</f>
        <v>0</v>
      </c>
      <c r="S75" s="39">
        <f>IF(OR(S$10="",$C75=""),0,SUMIF('Input Sheet'!$U$12:$U$850,"="&amp;$C75,'Input Sheet'!M$12:M$850)/100)</f>
        <v>0</v>
      </c>
      <c r="T75" s="38">
        <f>IF(OR(T$10="",$C75=""),0,SUMIF('Input Sheet'!$U$12:$U$850,"="&amp;$C75,'Input Sheet'!N$12:N$850)/100)</f>
        <v>0</v>
      </c>
      <c r="U75" s="40">
        <f>IF(OR(U$10="",$C75=""),0,SUMIF('Input Sheet'!$U$12:$U$850,"="&amp;$C75,'Input Sheet'!O$12:O$850)/100)</f>
        <v>0</v>
      </c>
      <c r="V75" s="38">
        <f>IF(OR(V$10="",$C75=""),0,SUMIF('Input Sheet'!$U$12:$U$850,"="&amp;$C75,'Input Sheet'!P$12:P$850)/100)</f>
        <v>0</v>
      </c>
      <c r="W75" s="39">
        <f>IF(OR(W$10="",$C75=""),0,SUMIF('Input Sheet'!$U$12:$U$850,"="&amp;$C75,'Input Sheet'!Q$12:Q$850)/100)</f>
        <v>0</v>
      </c>
    </row>
    <row r="76" spans="2:23" ht="11.85" x14ac:dyDescent="0.25">
      <c r="B76" s="41" t="str">
        <f>IF(MAX($B$12:B75)+1&gt;'Input Sheet'!$V$10,"",B75+1)</f>
        <v/>
      </c>
      <c r="C76" s="42" t="str">
        <f>IF(B76="","",INDEX('Input Sheet'!$V$12:$V$850,MATCH(B76,'Input Sheet'!$W$12:$W$850,0),0))</f>
        <v/>
      </c>
      <c r="D76" s="42" t="str">
        <f t="shared" si="15"/>
        <v/>
      </c>
      <c r="E76" s="42" t="str">
        <f t="shared" si="16"/>
        <v/>
      </c>
      <c r="F76" s="42" t="str">
        <f t="shared" si="17"/>
        <v/>
      </c>
      <c r="G76" s="42" t="str">
        <f t="shared" si="18"/>
        <v/>
      </c>
      <c r="H76" s="42" t="str">
        <f t="shared" si="19"/>
        <v/>
      </c>
      <c r="I76" s="43" t="str">
        <f t="shared" si="13"/>
        <v/>
      </c>
      <c r="J76" s="44" t="str">
        <f t="shared" si="14"/>
        <v/>
      </c>
      <c r="K76" s="45">
        <f>IF(OR(K$10="",$C76=""),0,SUMIF('Input Sheet'!$U$12:$U$850,"="&amp;$C76,'Input Sheet'!E$12:E$850)/100)</f>
        <v>0</v>
      </c>
      <c r="L76" s="44">
        <f>IF(OR(L$10="",$C76=""),0,SUMIF('Input Sheet'!$U$12:$U$850,"="&amp;$C76,'Input Sheet'!F$12:F$850)/100)</f>
        <v>0</v>
      </c>
      <c r="M76" s="46">
        <f>IF(OR(M$10="",$C76=""),0,SUMIF('Input Sheet'!$U$12:$U$850,"="&amp;$C76,'Input Sheet'!G$12:G$850)/100)</f>
        <v>0</v>
      </c>
      <c r="N76" s="44">
        <f>IF(OR(N$10="",$C76=""),0,SUMIF('Input Sheet'!$U$12:$U$850,"="&amp;$C76,'Input Sheet'!H$12:H$850)/100)</f>
        <v>0</v>
      </c>
      <c r="O76" s="45">
        <f>IF(OR(O$10="",$C76=""),0,SUMIF('Input Sheet'!$U$12:$U$850,"="&amp;$C76,'Input Sheet'!I$12:I$850)/100)</f>
        <v>0</v>
      </c>
      <c r="P76" s="44">
        <f>IF(OR(P$10="",$C76=""),0,SUMIF('Input Sheet'!$U$12:$U$850,"="&amp;$C76,'Input Sheet'!J$12:J$850)/100)</f>
        <v>0</v>
      </c>
      <c r="Q76" s="46">
        <f>IF(OR(Q$10="",$C76=""),0,SUMIF('Input Sheet'!$U$12:$U$850,"="&amp;$C76,'Input Sheet'!K$12:K$850)/100)</f>
        <v>0</v>
      </c>
      <c r="R76" s="44">
        <f>IF(OR(R$10="",$C76=""),0,SUMIF('Input Sheet'!$U$12:$U$850,"="&amp;$C76,'Input Sheet'!L$12:L$850)/100)</f>
        <v>0</v>
      </c>
      <c r="S76" s="45">
        <f>IF(OR(S$10="",$C76=""),0,SUMIF('Input Sheet'!$U$12:$U$850,"="&amp;$C76,'Input Sheet'!M$12:M$850)/100)</f>
        <v>0</v>
      </c>
      <c r="T76" s="44">
        <f>IF(OR(T$10="",$C76=""),0,SUMIF('Input Sheet'!$U$12:$U$850,"="&amp;$C76,'Input Sheet'!N$12:N$850)/100)</f>
        <v>0</v>
      </c>
      <c r="U76" s="46">
        <f>IF(OR(U$10="",$C76=""),0,SUMIF('Input Sheet'!$U$12:$U$850,"="&amp;$C76,'Input Sheet'!O$12:O$850)/100)</f>
        <v>0</v>
      </c>
      <c r="V76" s="44">
        <f>IF(OR(V$10="",$C76=""),0,SUMIF('Input Sheet'!$U$12:$U$850,"="&amp;$C76,'Input Sheet'!P$12:P$850)/100)</f>
        <v>0</v>
      </c>
      <c r="W76" s="45">
        <f>IF(OR(W$10="",$C76=""),0,SUMIF('Input Sheet'!$U$12:$U$850,"="&amp;$C76,'Input Sheet'!Q$12:Q$850)/100)</f>
        <v>0</v>
      </c>
    </row>
    <row r="77" spans="2:23" ht="12.4" thickBot="1" x14ac:dyDescent="0.3">
      <c r="B77" s="47" t="str">
        <f>IF(MAX($B$12:B76)+1&gt;'Input Sheet'!$V$10,"",B76+1)</f>
        <v/>
      </c>
      <c r="C77" s="48" t="str">
        <f>IF(B77="","",INDEX('Input Sheet'!$V$12:$V$850,MATCH(B77,'Input Sheet'!$W$12:$W$850,0),0))</f>
        <v/>
      </c>
      <c r="D77" s="48" t="str">
        <f t="shared" si="15"/>
        <v/>
      </c>
      <c r="E77" s="48" t="str">
        <f t="shared" si="16"/>
        <v/>
      </c>
      <c r="F77" s="48" t="str">
        <f t="shared" si="17"/>
        <v/>
      </c>
      <c r="G77" s="48" t="str">
        <f t="shared" si="18"/>
        <v/>
      </c>
      <c r="H77" s="48" t="str">
        <f t="shared" si="19"/>
        <v/>
      </c>
      <c r="I77" s="49" t="str">
        <f t="shared" si="13"/>
        <v/>
      </c>
      <c r="J77" s="50" t="str">
        <f t="shared" si="14"/>
        <v/>
      </c>
      <c r="K77" s="51">
        <f>IF(OR(K$10="",$C77=""),0,SUMIF('Input Sheet'!$U$12:$U$850,"="&amp;$C77,'Input Sheet'!E$12:E$850)/100)</f>
        <v>0</v>
      </c>
      <c r="L77" s="50">
        <f>IF(OR(L$10="",$C77=""),0,SUMIF('Input Sheet'!$U$12:$U$850,"="&amp;$C77,'Input Sheet'!F$12:F$850)/100)</f>
        <v>0</v>
      </c>
      <c r="M77" s="52">
        <f>IF(OR(M$10="",$C77=""),0,SUMIF('Input Sheet'!$U$12:$U$850,"="&amp;$C77,'Input Sheet'!G$12:G$850)/100)</f>
        <v>0</v>
      </c>
      <c r="N77" s="50">
        <f>IF(OR(N$10="",$C77=""),0,SUMIF('Input Sheet'!$U$12:$U$850,"="&amp;$C77,'Input Sheet'!H$12:H$850)/100)</f>
        <v>0</v>
      </c>
      <c r="O77" s="51">
        <f>IF(OR(O$10="",$C77=""),0,SUMIF('Input Sheet'!$U$12:$U$850,"="&amp;$C77,'Input Sheet'!I$12:I$850)/100)</f>
        <v>0</v>
      </c>
      <c r="P77" s="50">
        <f>IF(OR(P$10="",$C77=""),0,SUMIF('Input Sheet'!$U$12:$U$850,"="&amp;$C77,'Input Sheet'!J$12:J$850)/100)</f>
        <v>0</v>
      </c>
      <c r="Q77" s="52">
        <f>IF(OR(Q$10="",$C77=""),0,SUMIF('Input Sheet'!$U$12:$U$850,"="&amp;$C77,'Input Sheet'!K$12:K$850)/100)</f>
        <v>0</v>
      </c>
      <c r="R77" s="50">
        <f>IF(OR(R$10="",$C77=""),0,SUMIF('Input Sheet'!$U$12:$U$850,"="&amp;$C77,'Input Sheet'!L$12:L$850)/100)</f>
        <v>0</v>
      </c>
      <c r="S77" s="51">
        <f>IF(OR(S$10="",$C77=""),0,SUMIF('Input Sheet'!$U$12:$U$850,"="&amp;$C77,'Input Sheet'!M$12:M$850)/100)</f>
        <v>0</v>
      </c>
      <c r="T77" s="50">
        <f>IF(OR(T$10="",$C77=""),0,SUMIF('Input Sheet'!$U$12:$U$850,"="&amp;$C77,'Input Sheet'!N$12:N$850)/100)</f>
        <v>0</v>
      </c>
      <c r="U77" s="52">
        <f>IF(OR(U$10="",$C77=""),0,SUMIF('Input Sheet'!$U$12:$U$850,"="&amp;$C77,'Input Sheet'!O$12:O$850)/100)</f>
        <v>0</v>
      </c>
      <c r="V77" s="50">
        <f>IF(OR(V$10="",$C77=""),0,SUMIF('Input Sheet'!$U$12:$U$850,"="&amp;$C77,'Input Sheet'!P$12:P$850)/100)</f>
        <v>0</v>
      </c>
      <c r="W77" s="51">
        <f>IF(OR(W$10="",$C77=""),0,SUMIF('Input Sheet'!$U$12:$U$850,"="&amp;$C77,'Input Sheet'!Q$12:Q$850)/100)</f>
        <v>0</v>
      </c>
    </row>
    <row r="78" spans="2:23" ht="12.4" thickTop="1" x14ac:dyDescent="0.25">
      <c r="B78" s="35" t="str">
        <f>IF(MAX($B$12:B77)+1&gt;'Input Sheet'!$V$10,"",B77+1)</f>
        <v/>
      </c>
      <c r="C78" s="36" t="str">
        <f>IF(B78="","",INDEX('Input Sheet'!$V$12:$V$850,MATCH(B78,'Input Sheet'!$W$12:$W$850,0),0))</f>
        <v/>
      </c>
      <c r="D78" s="36" t="str">
        <f t="shared" si="15"/>
        <v/>
      </c>
      <c r="E78" s="36" t="str">
        <f t="shared" si="16"/>
        <v/>
      </c>
      <c r="F78" s="36" t="str">
        <f t="shared" si="17"/>
        <v/>
      </c>
      <c r="G78" s="36" t="str">
        <f t="shared" si="18"/>
        <v/>
      </c>
      <c r="H78" s="36" t="str">
        <f t="shared" si="19"/>
        <v/>
      </c>
      <c r="I78" s="37" t="str">
        <f t="shared" si="13"/>
        <v/>
      </c>
      <c r="J78" s="38" t="str">
        <f t="shared" si="14"/>
        <v/>
      </c>
      <c r="K78" s="39">
        <f>IF(OR(K$10="",$C78=""),0,SUMIF('Input Sheet'!$U$12:$U$850,"="&amp;$C78,'Input Sheet'!E$12:E$850)/100)</f>
        <v>0</v>
      </c>
      <c r="L78" s="38">
        <f>IF(OR(L$10="",$C78=""),0,SUMIF('Input Sheet'!$U$12:$U$850,"="&amp;$C78,'Input Sheet'!F$12:F$850)/100)</f>
        <v>0</v>
      </c>
      <c r="M78" s="40">
        <f>IF(OR(M$10="",$C78=""),0,SUMIF('Input Sheet'!$U$12:$U$850,"="&amp;$C78,'Input Sheet'!G$12:G$850)/100)</f>
        <v>0</v>
      </c>
      <c r="N78" s="38">
        <f>IF(OR(N$10="",$C78=""),0,SUMIF('Input Sheet'!$U$12:$U$850,"="&amp;$C78,'Input Sheet'!H$12:H$850)/100)</f>
        <v>0</v>
      </c>
      <c r="O78" s="39">
        <f>IF(OR(O$10="",$C78=""),0,SUMIF('Input Sheet'!$U$12:$U$850,"="&amp;$C78,'Input Sheet'!I$12:I$850)/100)</f>
        <v>0</v>
      </c>
      <c r="P78" s="38">
        <f>IF(OR(P$10="",$C78=""),0,SUMIF('Input Sheet'!$U$12:$U$850,"="&amp;$C78,'Input Sheet'!J$12:J$850)/100)</f>
        <v>0</v>
      </c>
      <c r="Q78" s="40">
        <f>IF(OR(Q$10="",$C78=""),0,SUMIF('Input Sheet'!$U$12:$U$850,"="&amp;$C78,'Input Sheet'!K$12:K$850)/100)</f>
        <v>0</v>
      </c>
      <c r="R78" s="38">
        <f>IF(OR(R$10="",$C78=""),0,SUMIF('Input Sheet'!$U$12:$U$850,"="&amp;$C78,'Input Sheet'!L$12:L$850)/100)</f>
        <v>0</v>
      </c>
      <c r="S78" s="39">
        <f>IF(OR(S$10="",$C78=""),0,SUMIF('Input Sheet'!$U$12:$U$850,"="&amp;$C78,'Input Sheet'!M$12:M$850)/100)</f>
        <v>0</v>
      </c>
      <c r="T78" s="38">
        <f>IF(OR(T$10="",$C78=""),0,SUMIF('Input Sheet'!$U$12:$U$850,"="&amp;$C78,'Input Sheet'!N$12:N$850)/100)</f>
        <v>0</v>
      </c>
      <c r="U78" s="40">
        <f>IF(OR(U$10="",$C78=""),0,SUMIF('Input Sheet'!$U$12:$U$850,"="&amp;$C78,'Input Sheet'!O$12:O$850)/100)</f>
        <v>0</v>
      </c>
      <c r="V78" s="38">
        <f>IF(OR(V$10="",$C78=""),0,SUMIF('Input Sheet'!$U$12:$U$850,"="&amp;$C78,'Input Sheet'!P$12:P$850)/100)</f>
        <v>0</v>
      </c>
      <c r="W78" s="39">
        <f>IF(OR(W$10="",$C78=""),0,SUMIF('Input Sheet'!$U$12:$U$850,"="&amp;$C78,'Input Sheet'!Q$12:Q$850)/100)</f>
        <v>0</v>
      </c>
    </row>
    <row r="79" spans="2:23" ht="11.85" x14ac:dyDescent="0.25">
      <c r="B79" s="41" t="str">
        <f>IF(MAX($B$12:B78)+1&gt;'Input Sheet'!$V$10,"",B78+1)</f>
        <v/>
      </c>
      <c r="C79" s="42" t="str">
        <f>IF(B79="","",INDEX('Input Sheet'!$V$12:$V$850,MATCH(B79,'Input Sheet'!$W$12:$W$850,0),0))</f>
        <v/>
      </c>
      <c r="D79" s="42" t="str">
        <f t="shared" si="15"/>
        <v/>
      </c>
      <c r="E79" s="42" t="str">
        <f t="shared" si="16"/>
        <v/>
      </c>
      <c r="F79" s="42" t="str">
        <f t="shared" si="17"/>
        <v/>
      </c>
      <c r="G79" s="42" t="str">
        <f t="shared" si="18"/>
        <v/>
      </c>
      <c r="H79" s="42" t="str">
        <f t="shared" si="19"/>
        <v/>
      </c>
      <c r="I79" s="43" t="str">
        <f t="shared" si="13"/>
        <v/>
      </c>
      <c r="J79" s="44" t="str">
        <f t="shared" si="14"/>
        <v/>
      </c>
      <c r="K79" s="45">
        <f>IF(OR(K$10="",$C79=""),0,SUMIF('Input Sheet'!$U$12:$U$850,"="&amp;$C79,'Input Sheet'!E$12:E$850)/100)</f>
        <v>0</v>
      </c>
      <c r="L79" s="44">
        <f>IF(OR(L$10="",$C79=""),0,SUMIF('Input Sheet'!$U$12:$U$850,"="&amp;$C79,'Input Sheet'!F$12:F$850)/100)</f>
        <v>0</v>
      </c>
      <c r="M79" s="46">
        <f>IF(OR(M$10="",$C79=""),0,SUMIF('Input Sheet'!$U$12:$U$850,"="&amp;$C79,'Input Sheet'!G$12:G$850)/100)</f>
        <v>0</v>
      </c>
      <c r="N79" s="44">
        <f>IF(OR(N$10="",$C79=""),0,SUMIF('Input Sheet'!$U$12:$U$850,"="&amp;$C79,'Input Sheet'!H$12:H$850)/100)</f>
        <v>0</v>
      </c>
      <c r="O79" s="45">
        <f>IF(OR(O$10="",$C79=""),0,SUMIF('Input Sheet'!$U$12:$U$850,"="&amp;$C79,'Input Sheet'!I$12:I$850)/100)</f>
        <v>0</v>
      </c>
      <c r="P79" s="44">
        <f>IF(OR(P$10="",$C79=""),0,SUMIF('Input Sheet'!$U$12:$U$850,"="&amp;$C79,'Input Sheet'!J$12:J$850)/100)</f>
        <v>0</v>
      </c>
      <c r="Q79" s="46">
        <f>IF(OR(Q$10="",$C79=""),0,SUMIF('Input Sheet'!$U$12:$U$850,"="&amp;$C79,'Input Sheet'!K$12:K$850)/100)</f>
        <v>0</v>
      </c>
      <c r="R79" s="44">
        <f>IF(OR(R$10="",$C79=""),0,SUMIF('Input Sheet'!$U$12:$U$850,"="&amp;$C79,'Input Sheet'!L$12:L$850)/100)</f>
        <v>0</v>
      </c>
      <c r="S79" s="45">
        <f>IF(OR(S$10="",$C79=""),0,SUMIF('Input Sheet'!$U$12:$U$850,"="&amp;$C79,'Input Sheet'!M$12:M$850)/100)</f>
        <v>0</v>
      </c>
      <c r="T79" s="44">
        <f>IF(OR(T$10="",$C79=""),0,SUMIF('Input Sheet'!$U$12:$U$850,"="&amp;$C79,'Input Sheet'!N$12:N$850)/100)</f>
        <v>0</v>
      </c>
      <c r="U79" s="46">
        <f>IF(OR(U$10="",$C79=""),0,SUMIF('Input Sheet'!$U$12:$U$850,"="&amp;$C79,'Input Sheet'!O$12:O$850)/100)</f>
        <v>0</v>
      </c>
      <c r="V79" s="44">
        <f>IF(OR(V$10="",$C79=""),0,SUMIF('Input Sheet'!$U$12:$U$850,"="&amp;$C79,'Input Sheet'!P$12:P$850)/100)</f>
        <v>0</v>
      </c>
      <c r="W79" s="45">
        <f>IF(OR(W$10="",$C79=""),0,SUMIF('Input Sheet'!$U$12:$U$850,"="&amp;$C79,'Input Sheet'!Q$12:Q$850)/100)</f>
        <v>0</v>
      </c>
    </row>
    <row r="80" spans="2:23" ht="12.4" thickBot="1" x14ac:dyDescent="0.3">
      <c r="B80" s="47" t="str">
        <f>IF(MAX($B$12:B79)+1&gt;'Input Sheet'!$V$10,"",B79+1)</f>
        <v/>
      </c>
      <c r="C80" s="48" t="str">
        <f>IF(B80="","",INDEX('Input Sheet'!$V$12:$V$850,MATCH(B80,'Input Sheet'!$W$12:$W$850,0),0))</f>
        <v/>
      </c>
      <c r="D80" s="48" t="str">
        <f t="shared" si="15"/>
        <v/>
      </c>
      <c r="E80" s="48" t="str">
        <f t="shared" si="16"/>
        <v/>
      </c>
      <c r="F80" s="48" t="str">
        <f t="shared" si="17"/>
        <v/>
      </c>
      <c r="G80" s="48" t="str">
        <f t="shared" si="18"/>
        <v/>
      </c>
      <c r="H80" s="48" t="str">
        <f t="shared" si="19"/>
        <v/>
      </c>
      <c r="I80" s="49" t="str">
        <f t="shared" si="13"/>
        <v/>
      </c>
      <c r="J80" s="50" t="str">
        <f t="shared" si="14"/>
        <v/>
      </c>
      <c r="K80" s="51">
        <f>IF(OR(K$10="",$C80=""),0,SUMIF('Input Sheet'!$U$12:$U$850,"="&amp;$C80,'Input Sheet'!E$12:E$850)/100)</f>
        <v>0</v>
      </c>
      <c r="L80" s="50">
        <f>IF(OR(L$10="",$C80=""),0,SUMIF('Input Sheet'!$U$12:$U$850,"="&amp;$C80,'Input Sheet'!F$12:F$850)/100)</f>
        <v>0</v>
      </c>
      <c r="M80" s="52">
        <f>IF(OR(M$10="",$C80=""),0,SUMIF('Input Sheet'!$U$12:$U$850,"="&amp;$C80,'Input Sheet'!G$12:G$850)/100)</f>
        <v>0</v>
      </c>
      <c r="N80" s="50">
        <f>IF(OR(N$10="",$C80=""),0,SUMIF('Input Sheet'!$U$12:$U$850,"="&amp;$C80,'Input Sheet'!H$12:H$850)/100)</f>
        <v>0</v>
      </c>
      <c r="O80" s="51">
        <f>IF(OR(O$10="",$C80=""),0,SUMIF('Input Sheet'!$U$12:$U$850,"="&amp;$C80,'Input Sheet'!I$12:I$850)/100)</f>
        <v>0</v>
      </c>
      <c r="P80" s="50">
        <f>IF(OR(P$10="",$C80=""),0,SUMIF('Input Sheet'!$U$12:$U$850,"="&amp;$C80,'Input Sheet'!J$12:J$850)/100)</f>
        <v>0</v>
      </c>
      <c r="Q80" s="52">
        <f>IF(OR(Q$10="",$C80=""),0,SUMIF('Input Sheet'!$U$12:$U$850,"="&amp;$C80,'Input Sheet'!K$12:K$850)/100)</f>
        <v>0</v>
      </c>
      <c r="R80" s="50">
        <f>IF(OR(R$10="",$C80=""),0,SUMIF('Input Sheet'!$U$12:$U$850,"="&amp;$C80,'Input Sheet'!L$12:L$850)/100)</f>
        <v>0</v>
      </c>
      <c r="S80" s="51">
        <f>IF(OR(S$10="",$C80=""),0,SUMIF('Input Sheet'!$U$12:$U$850,"="&amp;$C80,'Input Sheet'!M$12:M$850)/100)</f>
        <v>0</v>
      </c>
      <c r="T80" s="50">
        <f>IF(OR(T$10="",$C80=""),0,SUMIF('Input Sheet'!$U$12:$U$850,"="&amp;$C80,'Input Sheet'!N$12:N$850)/100)</f>
        <v>0</v>
      </c>
      <c r="U80" s="52">
        <f>IF(OR(U$10="",$C80=""),0,SUMIF('Input Sheet'!$U$12:$U$850,"="&amp;$C80,'Input Sheet'!O$12:O$850)/100)</f>
        <v>0</v>
      </c>
      <c r="V80" s="50">
        <f>IF(OR(V$10="",$C80=""),0,SUMIF('Input Sheet'!$U$12:$U$850,"="&amp;$C80,'Input Sheet'!P$12:P$850)/100)</f>
        <v>0</v>
      </c>
      <c r="W80" s="51">
        <f>IF(OR(W$10="",$C80=""),0,SUMIF('Input Sheet'!$U$12:$U$850,"="&amp;$C80,'Input Sheet'!Q$12:Q$850)/100)</f>
        <v>0</v>
      </c>
    </row>
    <row r="81" spans="2:23" ht="12.4" thickTop="1" x14ac:dyDescent="0.25">
      <c r="B81" s="35" t="str">
        <f>IF(MAX($B$12:B80)+1&gt;'Input Sheet'!$V$10,"",B80+1)</f>
        <v/>
      </c>
      <c r="C81" s="36" t="str">
        <f>IF(B81="","",INDEX('Input Sheet'!$V$12:$V$850,MATCH(B81,'Input Sheet'!$W$12:$W$850,0),0))</f>
        <v/>
      </c>
      <c r="D81" s="36" t="str">
        <f t="shared" si="15"/>
        <v/>
      </c>
      <c r="E81" s="36" t="str">
        <f t="shared" si="16"/>
        <v/>
      </c>
      <c r="F81" s="36" t="str">
        <f t="shared" si="17"/>
        <v/>
      </c>
      <c r="G81" s="36" t="str">
        <f t="shared" si="18"/>
        <v/>
      </c>
      <c r="H81" s="36" t="str">
        <f t="shared" si="19"/>
        <v/>
      </c>
      <c r="I81" s="37" t="str">
        <f t="shared" si="13"/>
        <v/>
      </c>
      <c r="J81" s="38" t="str">
        <f t="shared" si="14"/>
        <v/>
      </c>
      <c r="K81" s="39">
        <f>IF(OR(K$10="",$C81=""),0,SUMIF('Input Sheet'!$U$12:$U$850,"="&amp;$C81,'Input Sheet'!E$12:E$850)/100)</f>
        <v>0</v>
      </c>
      <c r="L81" s="38">
        <f>IF(OR(L$10="",$C81=""),0,SUMIF('Input Sheet'!$U$12:$U$850,"="&amp;$C81,'Input Sheet'!F$12:F$850)/100)</f>
        <v>0</v>
      </c>
      <c r="M81" s="40">
        <f>IF(OR(M$10="",$C81=""),0,SUMIF('Input Sheet'!$U$12:$U$850,"="&amp;$C81,'Input Sheet'!G$12:G$850)/100)</f>
        <v>0</v>
      </c>
      <c r="N81" s="38">
        <f>IF(OR(N$10="",$C81=""),0,SUMIF('Input Sheet'!$U$12:$U$850,"="&amp;$C81,'Input Sheet'!H$12:H$850)/100)</f>
        <v>0</v>
      </c>
      <c r="O81" s="39">
        <f>IF(OR(O$10="",$C81=""),0,SUMIF('Input Sheet'!$U$12:$U$850,"="&amp;$C81,'Input Sheet'!I$12:I$850)/100)</f>
        <v>0</v>
      </c>
      <c r="P81" s="38">
        <f>IF(OR(P$10="",$C81=""),0,SUMIF('Input Sheet'!$U$12:$U$850,"="&amp;$C81,'Input Sheet'!J$12:J$850)/100)</f>
        <v>0</v>
      </c>
      <c r="Q81" s="40">
        <f>IF(OR(Q$10="",$C81=""),0,SUMIF('Input Sheet'!$U$12:$U$850,"="&amp;$C81,'Input Sheet'!K$12:K$850)/100)</f>
        <v>0</v>
      </c>
      <c r="R81" s="38">
        <f>IF(OR(R$10="",$C81=""),0,SUMIF('Input Sheet'!$U$12:$U$850,"="&amp;$C81,'Input Sheet'!L$12:L$850)/100)</f>
        <v>0</v>
      </c>
      <c r="S81" s="39">
        <f>IF(OR(S$10="",$C81=""),0,SUMIF('Input Sheet'!$U$12:$U$850,"="&amp;$C81,'Input Sheet'!M$12:M$850)/100)</f>
        <v>0</v>
      </c>
      <c r="T81" s="38">
        <f>IF(OR(T$10="",$C81=""),0,SUMIF('Input Sheet'!$U$12:$U$850,"="&amp;$C81,'Input Sheet'!N$12:N$850)/100)</f>
        <v>0</v>
      </c>
      <c r="U81" s="40">
        <f>IF(OR(U$10="",$C81=""),0,SUMIF('Input Sheet'!$U$12:$U$850,"="&amp;$C81,'Input Sheet'!O$12:O$850)/100)</f>
        <v>0</v>
      </c>
      <c r="V81" s="38">
        <f>IF(OR(V$10="",$C81=""),0,SUMIF('Input Sheet'!$U$12:$U$850,"="&amp;$C81,'Input Sheet'!P$12:P$850)/100)</f>
        <v>0</v>
      </c>
      <c r="W81" s="39">
        <f>IF(OR(W$10="",$C81=""),0,SUMIF('Input Sheet'!$U$12:$U$850,"="&amp;$C81,'Input Sheet'!Q$12:Q$850)/100)</f>
        <v>0</v>
      </c>
    </row>
    <row r="82" spans="2:23" ht="11.85" x14ac:dyDescent="0.25">
      <c r="B82" s="41" t="str">
        <f>IF(MAX($B$12:B81)+1&gt;'Input Sheet'!$V$10,"",B81+1)</f>
        <v/>
      </c>
      <c r="C82" s="42" t="str">
        <f>IF(B82="","",INDEX('Input Sheet'!$V$12:$V$850,MATCH(B82,'Input Sheet'!$W$12:$W$850,0),0))</f>
        <v/>
      </c>
      <c r="D82" s="42" t="str">
        <f t="shared" si="15"/>
        <v/>
      </c>
      <c r="E82" s="42" t="str">
        <f t="shared" si="16"/>
        <v/>
      </c>
      <c r="F82" s="42" t="str">
        <f t="shared" si="17"/>
        <v/>
      </c>
      <c r="G82" s="42" t="str">
        <f t="shared" si="18"/>
        <v/>
      </c>
      <c r="H82" s="42" t="str">
        <f t="shared" si="19"/>
        <v/>
      </c>
      <c r="I82" s="43" t="str">
        <f t="shared" si="13"/>
        <v/>
      </c>
      <c r="J82" s="44" t="str">
        <f t="shared" si="14"/>
        <v/>
      </c>
      <c r="K82" s="45">
        <f>IF(OR(K$10="",$C82=""),0,SUMIF('Input Sheet'!$U$12:$U$850,"="&amp;$C82,'Input Sheet'!E$12:E$850)/100)</f>
        <v>0</v>
      </c>
      <c r="L82" s="44">
        <f>IF(OR(L$10="",$C82=""),0,SUMIF('Input Sheet'!$U$12:$U$850,"="&amp;$C82,'Input Sheet'!F$12:F$850)/100)</f>
        <v>0</v>
      </c>
      <c r="M82" s="46">
        <f>IF(OR(M$10="",$C82=""),0,SUMIF('Input Sheet'!$U$12:$U$850,"="&amp;$C82,'Input Sheet'!G$12:G$850)/100)</f>
        <v>0</v>
      </c>
      <c r="N82" s="44">
        <f>IF(OR(N$10="",$C82=""),0,SUMIF('Input Sheet'!$U$12:$U$850,"="&amp;$C82,'Input Sheet'!H$12:H$850)/100)</f>
        <v>0</v>
      </c>
      <c r="O82" s="45">
        <f>IF(OR(O$10="",$C82=""),0,SUMIF('Input Sheet'!$U$12:$U$850,"="&amp;$C82,'Input Sheet'!I$12:I$850)/100)</f>
        <v>0</v>
      </c>
      <c r="P82" s="44">
        <f>IF(OR(P$10="",$C82=""),0,SUMIF('Input Sheet'!$U$12:$U$850,"="&amp;$C82,'Input Sheet'!J$12:J$850)/100)</f>
        <v>0</v>
      </c>
      <c r="Q82" s="46">
        <f>IF(OR(Q$10="",$C82=""),0,SUMIF('Input Sheet'!$U$12:$U$850,"="&amp;$C82,'Input Sheet'!K$12:K$850)/100)</f>
        <v>0</v>
      </c>
      <c r="R82" s="44">
        <f>IF(OR(R$10="",$C82=""),0,SUMIF('Input Sheet'!$U$12:$U$850,"="&amp;$C82,'Input Sheet'!L$12:L$850)/100)</f>
        <v>0</v>
      </c>
      <c r="S82" s="45">
        <f>IF(OR(S$10="",$C82=""),0,SUMIF('Input Sheet'!$U$12:$U$850,"="&amp;$C82,'Input Sheet'!M$12:M$850)/100)</f>
        <v>0</v>
      </c>
      <c r="T82" s="44">
        <f>IF(OR(T$10="",$C82=""),0,SUMIF('Input Sheet'!$U$12:$U$850,"="&amp;$C82,'Input Sheet'!N$12:N$850)/100)</f>
        <v>0</v>
      </c>
      <c r="U82" s="46">
        <f>IF(OR(U$10="",$C82=""),0,SUMIF('Input Sheet'!$U$12:$U$850,"="&amp;$C82,'Input Sheet'!O$12:O$850)/100)</f>
        <v>0</v>
      </c>
      <c r="V82" s="44">
        <f>IF(OR(V$10="",$C82=""),0,SUMIF('Input Sheet'!$U$12:$U$850,"="&amp;$C82,'Input Sheet'!P$12:P$850)/100)</f>
        <v>0</v>
      </c>
      <c r="W82" s="45">
        <f>IF(OR(W$10="",$C82=""),0,SUMIF('Input Sheet'!$U$12:$U$850,"="&amp;$C82,'Input Sheet'!Q$12:Q$850)/100)</f>
        <v>0</v>
      </c>
    </row>
    <row r="83" spans="2:23" ht="12.4" thickBot="1" x14ac:dyDescent="0.3">
      <c r="B83" s="47" t="str">
        <f>IF(MAX($B$12:B82)+1&gt;'Input Sheet'!$V$10,"",B82+1)</f>
        <v/>
      </c>
      <c r="C83" s="48" t="str">
        <f>IF(B83="","",INDEX('Input Sheet'!$V$12:$V$850,MATCH(B83,'Input Sheet'!$W$12:$W$850,0),0))</f>
        <v/>
      </c>
      <c r="D83" s="48" t="str">
        <f t="shared" si="15"/>
        <v/>
      </c>
      <c r="E83" s="48" t="str">
        <f t="shared" si="16"/>
        <v/>
      </c>
      <c r="F83" s="48" t="str">
        <f t="shared" si="17"/>
        <v/>
      </c>
      <c r="G83" s="48" t="str">
        <f t="shared" si="18"/>
        <v/>
      </c>
      <c r="H83" s="48" t="str">
        <f t="shared" si="19"/>
        <v/>
      </c>
      <c r="I83" s="49" t="str">
        <f t="shared" si="13"/>
        <v/>
      </c>
      <c r="J83" s="50" t="str">
        <f t="shared" si="14"/>
        <v/>
      </c>
      <c r="K83" s="51">
        <f>IF(OR(K$10="",$C83=""),0,SUMIF('Input Sheet'!$U$12:$U$850,"="&amp;$C83,'Input Sheet'!E$12:E$850)/100)</f>
        <v>0</v>
      </c>
      <c r="L83" s="50">
        <f>IF(OR(L$10="",$C83=""),0,SUMIF('Input Sheet'!$U$12:$U$850,"="&amp;$C83,'Input Sheet'!F$12:F$850)/100)</f>
        <v>0</v>
      </c>
      <c r="M83" s="52">
        <f>IF(OR(M$10="",$C83=""),0,SUMIF('Input Sheet'!$U$12:$U$850,"="&amp;$C83,'Input Sheet'!G$12:G$850)/100)</f>
        <v>0</v>
      </c>
      <c r="N83" s="50">
        <f>IF(OR(N$10="",$C83=""),0,SUMIF('Input Sheet'!$U$12:$U$850,"="&amp;$C83,'Input Sheet'!H$12:H$850)/100)</f>
        <v>0</v>
      </c>
      <c r="O83" s="51">
        <f>IF(OR(O$10="",$C83=""),0,SUMIF('Input Sheet'!$U$12:$U$850,"="&amp;$C83,'Input Sheet'!I$12:I$850)/100)</f>
        <v>0</v>
      </c>
      <c r="P83" s="50">
        <f>IF(OR(P$10="",$C83=""),0,SUMIF('Input Sheet'!$U$12:$U$850,"="&amp;$C83,'Input Sheet'!J$12:J$850)/100)</f>
        <v>0</v>
      </c>
      <c r="Q83" s="52">
        <f>IF(OR(Q$10="",$C83=""),0,SUMIF('Input Sheet'!$U$12:$U$850,"="&amp;$C83,'Input Sheet'!K$12:K$850)/100)</f>
        <v>0</v>
      </c>
      <c r="R83" s="50">
        <f>IF(OR(R$10="",$C83=""),0,SUMIF('Input Sheet'!$U$12:$U$850,"="&amp;$C83,'Input Sheet'!L$12:L$850)/100)</f>
        <v>0</v>
      </c>
      <c r="S83" s="51">
        <f>IF(OR(S$10="",$C83=""),0,SUMIF('Input Sheet'!$U$12:$U$850,"="&amp;$C83,'Input Sheet'!M$12:M$850)/100)</f>
        <v>0</v>
      </c>
      <c r="T83" s="50">
        <f>IF(OR(T$10="",$C83=""),0,SUMIF('Input Sheet'!$U$12:$U$850,"="&amp;$C83,'Input Sheet'!N$12:N$850)/100)</f>
        <v>0</v>
      </c>
      <c r="U83" s="52">
        <f>IF(OR(U$10="",$C83=""),0,SUMIF('Input Sheet'!$U$12:$U$850,"="&amp;$C83,'Input Sheet'!O$12:O$850)/100)</f>
        <v>0</v>
      </c>
      <c r="V83" s="50">
        <f>IF(OR(V$10="",$C83=""),0,SUMIF('Input Sheet'!$U$12:$U$850,"="&amp;$C83,'Input Sheet'!P$12:P$850)/100)</f>
        <v>0</v>
      </c>
      <c r="W83" s="51">
        <f>IF(OR(W$10="",$C83=""),0,SUMIF('Input Sheet'!$U$12:$U$850,"="&amp;$C83,'Input Sheet'!Q$12:Q$850)/100)</f>
        <v>0</v>
      </c>
    </row>
    <row r="84" spans="2:23" ht="12.4" thickTop="1" x14ac:dyDescent="0.25">
      <c r="B84" s="35" t="str">
        <f>IF(MAX($B$12:B83)+1&gt;'Input Sheet'!$V$10,"",B83+1)</f>
        <v/>
      </c>
      <c r="C84" s="36" t="str">
        <f>IF(B84="","",INDEX('Input Sheet'!$V$12:$V$850,MATCH(B84,'Input Sheet'!$W$12:$W$850,0),0))</f>
        <v/>
      </c>
      <c r="D84" s="36" t="str">
        <f t="shared" si="15"/>
        <v/>
      </c>
      <c r="E84" s="36" t="str">
        <f t="shared" si="16"/>
        <v/>
      </c>
      <c r="F84" s="36" t="str">
        <f t="shared" si="17"/>
        <v/>
      </c>
      <c r="G84" s="36" t="str">
        <f t="shared" si="18"/>
        <v/>
      </c>
      <c r="H84" s="36" t="str">
        <f t="shared" si="19"/>
        <v/>
      </c>
      <c r="I84" s="37" t="str">
        <f t="shared" si="13"/>
        <v/>
      </c>
      <c r="J84" s="38" t="str">
        <f t="shared" si="14"/>
        <v/>
      </c>
      <c r="K84" s="39">
        <f>IF(OR(K$10="",$C84=""),0,SUMIF('Input Sheet'!$U$12:$U$850,"="&amp;$C84,'Input Sheet'!E$12:E$850)/100)</f>
        <v>0</v>
      </c>
      <c r="L84" s="38">
        <f>IF(OR(L$10="",$C84=""),0,SUMIF('Input Sheet'!$U$12:$U$850,"="&amp;$C84,'Input Sheet'!F$12:F$850)/100)</f>
        <v>0</v>
      </c>
      <c r="M84" s="40">
        <f>IF(OR(M$10="",$C84=""),0,SUMIF('Input Sheet'!$U$12:$U$850,"="&amp;$C84,'Input Sheet'!G$12:G$850)/100)</f>
        <v>0</v>
      </c>
      <c r="N84" s="38">
        <f>IF(OR(N$10="",$C84=""),0,SUMIF('Input Sheet'!$U$12:$U$850,"="&amp;$C84,'Input Sheet'!H$12:H$850)/100)</f>
        <v>0</v>
      </c>
      <c r="O84" s="39">
        <f>IF(OR(O$10="",$C84=""),0,SUMIF('Input Sheet'!$U$12:$U$850,"="&amp;$C84,'Input Sheet'!I$12:I$850)/100)</f>
        <v>0</v>
      </c>
      <c r="P84" s="38">
        <f>IF(OR(P$10="",$C84=""),0,SUMIF('Input Sheet'!$U$12:$U$850,"="&amp;$C84,'Input Sheet'!J$12:J$850)/100)</f>
        <v>0</v>
      </c>
      <c r="Q84" s="40">
        <f>IF(OR(Q$10="",$C84=""),0,SUMIF('Input Sheet'!$U$12:$U$850,"="&amp;$C84,'Input Sheet'!K$12:K$850)/100)</f>
        <v>0</v>
      </c>
      <c r="R84" s="38">
        <f>IF(OR(R$10="",$C84=""),0,SUMIF('Input Sheet'!$U$12:$U$850,"="&amp;$C84,'Input Sheet'!L$12:L$850)/100)</f>
        <v>0</v>
      </c>
      <c r="S84" s="39">
        <f>IF(OR(S$10="",$C84=""),0,SUMIF('Input Sheet'!$U$12:$U$850,"="&amp;$C84,'Input Sheet'!M$12:M$850)/100)</f>
        <v>0</v>
      </c>
      <c r="T84" s="38">
        <f>IF(OR(T$10="",$C84=""),0,SUMIF('Input Sheet'!$U$12:$U$850,"="&amp;$C84,'Input Sheet'!N$12:N$850)/100)</f>
        <v>0</v>
      </c>
      <c r="U84" s="40">
        <f>IF(OR(U$10="",$C84=""),0,SUMIF('Input Sheet'!$U$12:$U$850,"="&amp;$C84,'Input Sheet'!O$12:O$850)/100)</f>
        <v>0</v>
      </c>
      <c r="V84" s="38">
        <f>IF(OR(V$10="",$C84=""),0,SUMIF('Input Sheet'!$U$12:$U$850,"="&amp;$C84,'Input Sheet'!P$12:P$850)/100)</f>
        <v>0</v>
      </c>
      <c r="W84" s="39">
        <f>IF(OR(W$10="",$C84=""),0,SUMIF('Input Sheet'!$U$12:$U$850,"="&amp;$C84,'Input Sheet'!Q$12:Q$850)/100)</f>
        <v>0</v>
      </c>
    </row>
    <row r="85" spans="2:23" ht="11.85" x14ac:dyDescent="0.25">
      <c r="B85" s="41" t="str">
        <f>IF(MAX($B$12:B84)+1&gt;'Input Sheet'!$V$10,"",B84+1)</f>
        <v/>
      </c>
      <c r="C85" s="42" t="str">
        <f>IF(B85="","",INDEX('Input Sheet'!$V$12:$V$850,MATCH(B85,'Input Sheet'!$W$12:$W$850,0),0))</f>
        <v/>
      </c>
      <c r="D85" s="42" t="str">
        <f t="shared" si="15"/>
        <v/>
      </c>
      <c r="E85" s="42" t="str">
        <f t="shared" si="16"/>
        <v/>
      </c>
      <c r="F85" s="42" t="str">
        <f t="shared" si="17"/>
        <v/>
      </c>
      <c r="G85" s="42" t="str">
        <f t="shared" si="18"/>
        <v/>
      </c>
      <c r="H85" s="42" t="str">
        <f t="shared" si="19"/>
        <v/>
      </c>
      <c r="I85" s="43" t="str">
        <f t="shared" si="13"/>
        <v/>
      </c>
      <c r="J85" s="44" t="str">
        <f t="shared" si="14"/>
        <v/>
      </c>
      <c r="K85" s="45">
        <f>IF(OR(K$10="",$C85=""),0,SUMIF('Input Sheet'!$U$12:$U$850,"="&amp;$C85,'Input Sheet'!E$12:E$850)/100)</f>
        <v>0</v>
      </c>
      <c r="L85" s="44">
        <f>IF(OR(L$10="",$C85=""),0,SUMIF('Input Sheet'!$U$12:$U$850,"="&amp;$C85,'Input Sheet'!F$12:F$850)/100)</f>
        <v>0</v>
      </c>
      <c r="M85" s="46">
        <f>IF(OR(M$10="",$C85=""),0,SUMIF('Input Sheet'!$U$12:$U$850,"="&amp;$C85,'Input Sheet'!G$12:G$850)/100)</f>
        <v>0</v>
      </c>
      <c r="N85" s="44">
        <f>IF(OR(N$10="",$C85=""),0,SUMIF('Input Sheet'!$U$12:$U$850,"="&amp;$C85,'Input Sheet'!H$12:H$850)/100)</f>
        <v>0</v>
      </c>
      <c r="O85" s="45">
        <f>IF(OR(O$10="",$C85=""),0,SUMIF('Input Sheet'!$U$12:$U$850,"="&amp;$C85,'Input Sheet'!I$12:I$850)/100)</f>
        <v>0</v>
      </c>
      <c r="P85" s="44">
        <f>IF(OR(P$10="",$C85=""),0,SUMIF('Input Sheet'!$U$12:$U$850,"="&amp;$C85,'Input Sheet'!J$12:J$850)/100)</f>
        <v>0</v>
      </c>
      <c r="Q85" s="46">
        <f>IF(OR(Q$10="",$C85=""),0,SUMIF('Input Sheet'!$U$12:$U$850,"="&amp;$C85,'Input Sheet'!K$12:K$850)/100)</f>
        <v>0</v>
      </c>
      <c r="R85" s="44">
        <f>IF(OR(R$10="",$C85=""),0,SUMIF('Input Sheet'!$U$12:$U$850,"="&amp;$C85,'Input Sheet'!L$12:L$850)/100)</f>
        <v>0</v>
      </c>
      <c r="S85" s="45">
        <f>IF(OR(S$10="",$C85=""),0,SUMIF('Input Sheet'!$U$12:$U$850,"="&amp;$C85,'Input Sheet'!M$12:M$850)/100)</f>
        <v>0</v>
      </c>
      <c r="T85" s="44">
        <f>IF(OR(T$10="",$C85=""),0,SUMIF('Input Sheet'!$U$12:$U$850,"="&amp;$C85,'Input Sheet'!N$12:N$850)/100)</f>
        <v>0</v>
      </c>
      <c r="U85" s="46">
        <f>IF(OR(U$10="",$C85=""),0,SUMIF('Input Sheet'!$U$12:$U$850,"="&amp;$C85,'Input Sheet'!O$12:O$850)/100)</f>
        <v>0</v>
      </c>
      <c r="V85" s="44">
        <f>IF(OR(V$10="",$C85=""),0,SUMIF('Input Sheet'!$U$12:$U$850,"="&amp;$C85,'Input Sheet'!P$12:P$850)/100)</f>
        <v>0</v>
      </c>
      <c r="W85" s="45">
        <f>IF(OR(W$10="",$C85=""),0,SUMIF('Input Sheet'!$U$12:$U$850,"="&amp;$C85,'Input Sheet'!Q$12:Q$850)/100)</f>
        <v>0</v>
      </c>
    </row>
    <row r="86" spans="2:23" ht="12.4" thickBot="1" x14ac:dyDescent="0.3">
      <c r="B86" s="47" t="str">
        <f>IF(MAX($B$12:B85)+1&gt;'Input Sheet'!$V$10,"",B85+1)</f>
        <v/>
      </c>
      <c r="C86" s="48" t="str">
        <f>IF(B86="","",INDEX('Input Sheet'!$V$12:$V$850,MATCH(B86,'Input Sheet'!$W$12:$W$850,0),0))</f>
        <v/>
      </c>
      <c r="D86" s="48" t="str">
        <f t="shared" si="15"/>
        <v/>
      </c>
      <c r="E86" s="48" t="str">
        <f t="shared" si="16"/>
        <v/>
      </c>
      <c r="F86" s="48" t="str">
        <f t="shared" si="17"/>
        <v/>
      </c>
      <c r="G86" s="48" t="str">
        <f t="shared" si="18"/>
        <v/>
      </c>
      <c r="H86" s="48" t="str">
        <f t="shared" si="19"/>
        <v/>
      </c>
      <c r="I86" s="49" t="str">
        <f t="shared" si="13"/>
        <v/>
      </c>
      <c r="J86" s="50" t="str">
        <f t="shared" si="14"/>
        <v/>
      </c>
      <c r="K86" s="51">
        <f>IF(OR(K$10="",$C86=""),0,SUMIF('Input Sheet'!$U$12:$U$850,"="&amp;$C86,'Input Sheet'!E$12:E$850)/100)</f>
        <v>0</v>
      </c>
      <c r="L86" s="50">
        <f>IF(OR(L$10="",$C86=""),0,SUMIF('Input Sheet'!$U$12:$U$850,"="&amp;$C86,'Input Sheet'!F$12:F$850)/100)</f>
        <v>0</v>
      </c>
      <c r="M86" s="52">
        <f>IF(OR(M$10="",$C86=""),0,SUMIF('Input Sheet'!$U$12:$U$850,"="&amp;$C86,'Input Sheet'!G$12:G$850)/100)</f>
        <v>0</v>
      </c>
      <c r="N86" s="50">
        <f>IF(OR(N$10="",$C86=""),0,SUMIF('Input Sheet'!$U$12:$U$850,"="&amp;$C86,'Input Sheet'!H$12:H$850)/100)</f>
        <v>0</v>
      </c>
      <c r="O86" s="51">
        <f>IF(OR(O$10="",$C86=""),0,SUMIF('Input Sheet'!$U$12:$U$850,"="&amp;$C86,'Input Sheet'!I$12:I$850)/100)</f>
        <v>0</v>
      </c>
      <c r="P86" s="50">
        <f>IF(OR(P$10="",$C86=""),0,SUMIF('Input Sheet'!$U$12:$U$850,"="&amp;$C86,'Input Sheet'!J$12:J$850)/100)</f>
        <v>0</v>
      </c>
      <c r="Q86" s="52">
        <f>IF(OR(Q$10="",$C86=""),0,SUMIF('Input Sheet'!$U$12:$U$850,"="&amp;$C86,'Input Sheet'!K$12:K$850)/100)</f>
        <v>0</v>
      </c>
      <c r="R86" s="50">
        <f>IF(OR(R$10="",$C86=""),0,SUMIF('Input Sheet'!$U$12:$U$850,"="&amp;$C86,'Input Sheet'!L$12:L$850)/100)</f>
        <v>0</v>
      </c>
      <c r="S86" s="51">
        <f>IF(OR(S$10="",$C86=""),0,SUMIF('Input Sheet'!$U$12:$U$850,"="&amp;$C86,'Input Sheet'!M$12:M$850)/100)</f>
        <v>0</v>
      </c>
      <c r="T86" s="50">
        <f>IF(OR(T$10="",$C86=""),0,SUMIF('Input Sheet'!$U$12:$U$850,"="&amp;$C86,'Input Sheet'!N$12:N$850)/100)</f>
        <v>0</v>
      </c>
      <c r="U86" s="52">
        <f>IF(OR(U$10="",$C86=""),0,SUMIF('Input Sheet'!$U$12:$U$850,"="&amp;$C86,'Input Sheet'!O$12:O$850)/100)</f>
        <v>0</v>
      </c>
      <c r="V86" s="50">
        <f>IF(OR(V$10="",$C86=""),0,SUMIF('Input Sheet'!$U$12:$U$850,"="&amp;$C86,'Input Sheet'!P$12:P$850)/100)</f>
        <v>0</v>
      </c>
      <c r="W86" s="51">
        <f>IF(OR(W$10="",$C86=""),0,SUMIF('Input Sheet'!$U$12:$U$850,"="&amp;$C86,'Input Sheet'!Q$12:Q$850)/100)</f>
        <v>0</v>
      </c>
    </row>
    <row r="87" spans="2:23" ht="12.4" thickTop="1" x14ac:dyDescent="0.25">
      <c r="B87" s="35" t="str">
        <f>IF(MAX($B$12:B86)+1&gt;'Input Sheet'!$V$10,"",B86+1)</f>
        <v/>
      </c>
      <c r="C87" s="36" t="str">
        <f>IF(B87="","",INDEX('Input Sheet'!$V$12:$V$850,MATCH(B87,'Input Sheet'!$W$12:$W$850,0),0))</f>
        <v/>
      </c>
      <c r="D87" s="36" t="str">
        <f t="shared" ref="D87:D98" si="20">IF(C87="","",FIND(" ",C87,1))</f>
        <v/>
      </c>
      <c r="E87" s="36" t="str">
        <f t="shared" ref="E87:E98" si="21">IF(C87="","",FIND(" ",C87,D87+1))</f>
        <v/>
      </c>
      <c r="F87" s="36" t="str">
        <f t="shared" ref="F87:F98" si="22">IF(C87="","",LEN(C87))</f>
        <v/>
      </c>
      <c r="G87" s="36" t="str">
        <f t="shared" ref="G87:G98" si="23">IF(C87="","",MID(C87,D87+1,E87-D87-1))</f>
        <v/>
      </c>
      <c r="H87" s="36" t="str">
        <f t="shared" ref="H87:H98" si="24">IF(C87="","",MID(C87,E87+1,F87-E87))</f>
        <v/>
      </c>
      <c r="I87" s="37" t="str">
        <f t="shared" ref="I87:I98" si="25">IF(B87="","",H87)</f>
        <v/>
      </c>
      <c r="J87" s="38" t="str">
        <f t="shared" ref="J87:J98" si="26">IF(B87="","",G87)</f>
        <v/>
      </c>
      <c r="K87" s="39">
        <f>IF(OR(K$10="",$C87=""),0,SUMIF('Input Sheet'!$U$12:$U$850,"="&amp;$C87,'Input Sheet'!E$12:E$850)/100)</f>
        <v>0</v>
      </c>
      <c r="L87" s="38">
        <f>IF(OR(L$10="",$C87=""),0,SUMIF('Input Sheet'!$U$12:$U$850,"="&amp;$C87,'Input Sheet'!F$12:F$850)/100)</f>
        <v>0</v>
      </c>
      <c r="M87" s="40">
        <f>IF(OR(M$10="",$C87=""),0,SUMIF('Input Sheet'!$U$12:$U$850,"="&amp;$C87,'Input Sheet'!G$12:G$850)/100)</f>
        <v>0</v>
      </c>
      <c r="N87" s="38">
        <f>IF(OR(N$10="",$C87=""),0,SUMIF('Input Sheet'!$U$12:$U$850,"="&amp;$C87,'Input Sheet'!H$12:H$850)/100)</f>
        <v>0</v>
      </c>
      <c r="O87" s="39">
        <f>IF(OR(O$10="",$C87=""),0,SUMIF('Input Sheet'!$U$12:$U$850,"="&amp;$C87,'Input Sheet'!I$12:I$850)/100)</f>
        <v>0</v>
      </c>
      <c r="P87" s="38">
        <f>IF(OR(P$10="",$C87=""),0,SUMIF('Input Sheet'!$U$12:$U$850,"="&amp;$C87,'Input Sheet'!J$12:J$850)/100)</f>
        <v>0</v>
      </c>
      <c r="Q87" s="40">
        <f>IF(OR(Q$10="",$C87=""),0,SUMIF('Input Sheet'!$U$12:$U$850,"="&amp;$C87,'Input Sheet'!K$12:K$850)/100)</f>
        <v>0</v>
      </c>
      <c r="R87" s="38">
        <f>IF(OR(R$10="",$C87=""),0,SUMIF('Input Sheet'!$U$12:$U$850,"="&amp;$C87,'Input Sheet'!L$12:L$850)/100)</f>
        <v>0</v>
      </c>
      <c r="S87" s="39">
        <f>IF(OR(S$10="",$C87=""),0,SUMIF('Input Sheet'!$U$12:$U$850,"="&amp;$C87,'Input Sheet'!M$12:M$850)/100)</f>
        <v>0</v>
      </c>
      <c r="T87" s="38">
        <f>IF(OR(T$10="",$C87=""),0,SUMIF('Input Sheet'!$U$12:$U$850,"="&amp;$C87,'Input Sheet'!N$12:N$850)/100)</f>
        <v>0</v>
      </c>
      <c r="U87" s="40">
        <f>IF(OR(U$10="",$C87=""),0,SUMIF('Input Sheet'!$U$12:$U$850,"="&amp;$C87,'Input Sheet'!O$12:O$850)/100)</f>
        <v>0</v>
      </c>
      <c r="V87" s="38">
        <f>IF(OR(V$10="",$C87=""),0,SUMIF('Input Sheet'!$U$12:$U$850,"="&amp;$C87,'Input Sheet'!P$12:P$850)/100)</f>
        <v>0</v>
      </c>
      <c r="W87" s="39">
        <f>IF(OR(W$10="",$C87=""),0,SUMIF('Input Sheet'!$U$12:$U$850,"="&amp;$C87,'Input Sheet'!Q$12:Q$850)/100)</f>
        <v>0</v>
      </c>
    </row>
    <row r="88" spans="2:23" ht="11.85" x14ac:dyDescent="0.25">
      <c r="B88" s="41" t="str">
        <f>IF(MAX($B$12:B87)+1&gt;'Input Sheet'!$V$10,"",B87+1)</f>
        <v/>
      </c>
      <c r="C88" s="42" t="str">
        <f>IF(B88="","",INDEX('Input Sheet'!$V$12:$V$850,MATCH(B88,'Input Sheet'!$W$12:$W$850,0),0))</f>
        <v/>
      </c>
      <c r="D88" s="42" t="str">
        <f t="shared" si="20"/>
        <v/>
      </c>
      <c r="E88" s="42" t="str">
        <f t="shared" si="21"/>
        <v/>
      </c>
      <c r="F88" s="42" t="str">
        <f t="shared" si="22"/>
        <v/>
      </c>
      <c r="G88" s="42" t="str">
        <f t="shared" si="23"/>
        <v/>
      </c>
      <c r="H88" s="42" t="str">
        <f t="shared" si="24"/>
        <v/>
      </c>
      <c r="I88" s="43" t="str">
        <f t="shared" si="25"/>
        <v/>
      </c>
      <c r="J88" s="44" t="str">
        <f t="shared" si="26"/>
        <v/>
      </c>
      <c r="K88" s="45">
        <f>IF(OR(K$10="",$C88=""),0,SUMIF('Input Sheet'!$U$12:$U$850,"="&amp;$C88,'Input Sheet'!E$12:E$850)/100)</f>
        <v>0</v>
      </c>
      <c r="L88" s="44">
        <f>IF(OR(L$10="",$C88=""),0,SUMIF('Input Sheet'!$U$12:$U$850,"="&amp;$C88,'Input Sheet'!F$12:F$850)/100)</f>
        <v>0</v>
      </c>
      <c r="M88" s="46">
        <f>IF(OR(M$10="",$C88=""),0,SUMIF('Input Sheet'!$U$12:$U$850,"="&amp;$C88,'Input Sheet'!G$12:G$850)/100)</f>
        <v>0</v>
      </c>
      <c r="N88" s="44">
        <f>IF(OR(N$10="",$C88=""),0,SUMIF('Input Sheet'!$U$12:$U$850,"="&amp;$C88,'Input Sheet'!H$12:H$850)/100)</f>
        <v>0</v>
      </c>
      <c r="O88" s="45">
        <f>IF(OR(O$10="",$C88=""),0,SUMIF('Input Sheet'!$U$12:$U$850,"="&amp;$C88,'Input Sheet'!I$12:I$850)/100)</f>
        <v>0</v>
      </c>
      <c r="P88" s="44">
        <f>IF(OR(P$10="",$C88=""),0,SUMIF('Input Sheet'!$U$12:$U$850,"="&amp;$C88,'Input Sheet'!J$12:J$850)/100)</f>
        <v>0</v>
      </c>
      <c r="Q88" s="46">
        <f>IF(OR(Q$10="",$C88=""),0,SUMIF('Input Sheet'!$U$12:$U$850,"="&amp;$C88,'Input Sheet'!K$12:K$850)/100)</f>
        <v>0</v>
      </c>
      <c r="R88" s="44">
        <f>IF(OR(R$10="",$C88=""),0,SUMIF('Input Sheet'!$U$12:$U$850,"="&amp;$C88,'Input Sheet'!L$12:L$850)/100)</f>
        <v>0</v>
      </c>
      <c r="S88" s="45">
        <f>IF(OR(S$10="",$C88=""),0,SUMIF('Input Sheet'!$U$12:$U$850,"="&amp;$C88,'Input Sheet'!M$12:M$850)/100)</f>
        <v>0</v>
      </c>
      <c r="T88" s="44">
        <f>IF(OR(T$10="",$C88=""),0,SUMIF('Input Sheet'!$U$12:$U$850,"="&amp;$C88,'Input Sheet'!N$12:N$850)/100)</f>
        <v>0</v>
      </c>
      <c r="U88" s="46">
        <f>IF(OR(U$10="",$C88=""),0,SUMIF('Input Sheet'!$U$12:$U$850,"="&amp;$C88,'Input Sheet'!O$12:O$850)/100)</f>
        <v>0</v>
      </c>
      <c r="V88" s="44">
        <f>IF(OR(V$10="",$C88=""),0,SUMIF('Input Sheet'!$U$12:$U$850,"="&amp;$C88,'Input Sheet'!P$12:P$850)/100)</f>
        <v>0</v>
      </c>
      <c r="W88" s="45">
        <f>IF(OR(W$10="",$C88=""),0,SUMIF('Input Sheet'!$U$12:$U$850,"="&amp;$C88,'Input Sheet'!Q$12:Q$850)/100)</f>
        <v>0</v>
      </c>
    </row>
    <row r="89" spans="2:23" ht="12.4" thickBot="1" x14ac:dyDescent="0.3">
      <c r="B89" s="47" t="str">
        <f>IF(MAX($B$12:B88)+1&gt;'Input Sheet'!$V$10,"",B88+1)</f>
        <v/>
      </c>
      <c r="C89" s="48" t="str">
        <f>IF(B89="","",INDEX('Input Sheet'!$V$12:$V$850,MATCH(B89,'Input Sheet'!$W$12:$W$850,0),0))</f>
        <v/>
      </c>
      <c r="D89" s="48" t="str">
        <f t="shared" si="20"/>
        <v/>
      </c>
      <c r="E89" s="48" t="str">
        <f t="shared" si="21"/>
        <v/>
      </c>
      <c r="F89" s="48" t="str">
        <f t="shared" si="22"/>
        <v/>
      </c>
      <c r="G89" s="48" t="str">
        <f t="shared" si="23"/>
        <v/>
      </c>
      <c r="H89" s="48" t="str">
        <f t="shared" si="24"/>
        <v/>
      </c>
      <c r="I89" s="49" t="str">
        <f t="shared" si="25"/>
        <v/>
      </c>
      <c r="J89" s="50" t="str">
        <f t="shared" si="26"/>
        <v/>
      </c>
      <c r="K89" s="51">
        <f>IF(OR(K$10="",$C89=""),0,SUMIF('Input Sheet'!$U$12:$U$850,"="&amp;$C89,'Input Sheet'!E$12:E$850)/100)</f>
        <v>0</v>
      </c>
      <c r="L89" s="50">
        <f>IF(OR(L$10="",$C89=""),0,SUMIF('Input Sheet'!$U$12:$U$850,"="&amp;$C89,'Input Sheet'!F$12:F$850)/100)</f>
        <v>0</v>
      </c>
      <c r="M89" s="52">
        <f>IF(OR(M$10="",$C89=""),0,SUMIF('Input Sheet'!$U$12:$U$850,"="&amp;$C89,'Input Sheet'!G$12:G$850)/100)</f>
        <v>0</v>
      </c>
      <c r="N89" s="50">
        <f>IF(OR(N$10="",$C89=""),0,SUMIF('Input Sheet'!$U$12:$U$850,"="&amp;$C89,'Input Sheet'!H$12:H$850)/100)</f>
        <v>0</v>
      </c>
      <c r="O89" s="51">
        <f>IF(OR(O$10="",$C89=""),0,SUMIF('Input Sheet'!$U$12:$U$850,"="&amp;$C89,'Input Sheet'!I$12:I$850)/100)</f>
        <v>0</v>
      </c>
      <c r="P89" s="50">
        <f>IF(OR(P$10="",$C89=""),0,SUMIF('Input Sheet'!$U$12:$U$850,"="&amp;$C89,'Input Sheet'!J$12:J$850)/100)</f>
        <v>0</v>
      </c>
      <c r="Q89" s="52">
        <f>IF(OR(Q$10="",$C89=""),0,SUMIF('Input Sheet'!$U$12:$U$850,"="&amp;$C89,'Input Sheet'!K$12:K$850)/100)</f>
        <v>0</v>
      </c>
      <c r="R89" s="50">
        <f>IF(OR(R$10="",$C89=""),0,SUMIF('Input Sheet'!$U$12:$U$850,"="&amp;$C89,'Input Sheet'!L$12:L$850)/100)</f>
        <v>0</v>
      </c>
      <c r="S89" s="51">
        <f>IF(OR(S$10="",$C89=""),0,SUMIF('Input Sheet'!$U$12:$U$850,"="&amp;$C89,'Input Sheet'!M$12:M$850)/100)</f>
        <v>0</v>
      </c>
      <c r="T89" s="50">
        <f>IF(OR(T$10="",$C89=""),0,SUMIF('Input Sheet'!$U$12:$U$850,"="&amp;$C89,'Input Sheet'!N$12:N$850)/100)</f>
        <v>0</v>
      </c>
      <c r="U89" s="52">
        <f>IF(OR(U$10="",$C89=""),0,SUMIF('Input Sheet'!$U$12:$U$850,"="&amp;$C89,'Input Sheet'!O$12:O$850)/100)</f>
        <v>0</v>
      </c>
      <c r="V89" s="50">
        <f>IF(OR(V$10="",$C89=""),0,SUMIF('Input Sheet'!$U$12:$U$850,"="&amp;$C89,'Input Sheet'!P$12:P$850)/100)</f>
        <v>0</v>
      </c>
      <c r="W89" s="51">
        <f>IF(OR(W$10="",$C89=""),0,SUMIF('Input Sheet'!$U$12:$U$850,"="&amp;$C89,'Input Sheet'!Q$12:Q$850)/100)</f>
        <v>0</v>
      </c>
    </row>
    <row r="90" spans="2:23" ht="12.4" thickTop="1" x14ac:dyDescent="0.25">
      <c r="B90" s="35" t="str">
        <f>IF(MAX($B$12:B89)+1&gt;'Input Sheet'!$V$10,"",B89+1)</f>
        <v/>
      </c>
      <c r="C90" s="36" t="str">
        <f>IF(B90="","",INDEX('Input Sheet'!$V$12:$V$850,MATCH(B90,'Input Sheet'!$W$12:$W$850,0),0))</f>
        <v/>
      </c>
      <c r="D90" s="36" t="str">
        <f t="shared" si="20"/>
        <v/>
      </c>
      <c r="E90" s="36" t="str">
        <f t="shared" si="21"/>
        <v/>
      </c>
      <c r="F90" s="36" t="str">
        <f t="shared" si="22"/>
        <v/>
      </c>
      <c r="G90" s="36" t="str">
        <f t="shared" si="23"/>
        <v/>
      </c>
      <c r="H90" s="36" t="str">
        <f t="shared" si="24"/>
        <v/>
      </c>
      <c r="I90" s="37" t="str">
        <f t="shared" si="25"/>
        <v/>
      </c>
      <c r="J90" s="38" t="str">
        <f t="shared" si="26"/>
        <v/>
      </c>
      <c r="K90" s="39">
        <f>IF(OR(K$10="",$C90=""),0,SUMIF('Input Sheet'!$U$12:$U$850,"="&amp;$C90,'Input Sheet'!E$12:E$850)/100)</f>
        <v>0</v>
      </c>
      <c r="L90" s="38">
        <f>IF(OR(L$10="",$C90=""),0,SUMIF('Input Sheet'!$U$12:$U$850,"="&amp;$C90,'Input Sheet'!F$12:F$850)/100)</f>
        <v>0</v>
      </c>
      <c r="M90" s="40">
        <f>IF(OR(M$10="",$C90=""),0,SUMIF('Input Sheet'!$U$12:$U$850,"="&amp;$C90,'Input Sheet'!G$12:G$850)/100)</f>
        <v>0</v>
      </c>
      <c r="N90" s="38">
        <f>IF(OR(N$10="",$C90=""),0,SUMIF('Input Sheet'!$U$12:$U$850,"="&amp;$C90,'Input Sheet'!H$12:H$850)/100)</f>
        <v>0</v>
      </c>
      <c r="O90" s="39">
        <f>IF(OR(O$10="",$C90=""),0,SUMIF('Input Sheet'!$U$12:$U$850,"="&amp;$C90,'Input Sheet'!I$12:I$850)/100)</f>
        <v>0</v>
      </c>
      <c r="P90" s="38">
        <f>IF(OR(P$10="",$C90=""),0,SUMIF('Input Sheet'!$U$12:$U$850,"="&amp;$C90,'Input Sheet'!J$12:J$850)/100)</f>
        <v>0</v>
      </c>
      <c r="Q90" s="40">
        <f>IF(OR(Q$10="",$C90=""),0,SUMIF('Input Sheet'!$U$12:$U$850,"="&amp;$C90,'Input Sheet'!K$12:K$850)/100)</f>
        <v>0</v>
      </c>
      <c r="R90" s="38">
        <f>IF(OR(R$10="",$C90=""),0,SUMIF('Input Sheet'!$U$12:$U$850,"="&amp;$C90,'Input Sheet'!L$12:L$850)/100)</f>
        <v>0</v>
      </c>
      <c r="S90" s="39">
        <f>IF(OR(S$10="",$C90=""),0,SUMIF('Input Sheet'!$U$12:$U$850,"="&amp;$C90,'Input Sheet'!M$12:M$850)/100)</f>
        <v>0</v>
      </c>
      <c r="T90" s="38">
        <f>IF(OR(T$10="",$C90=""),0,SUMIF('Input Sheet'!$U$12:$U$850,"="&amp;$C90,'Input Sheet'!N$12:N$850)/100)</f>
        <v>0</v>
      </c>
      <c r="U90" s="40">
        <f>IF(OR(U$10="",$C90=""),0,SUMIF('Input Sheet'!$U$12:$U$850,"="&amp;$C90,'Input Sheet'!O$12:O$850)/100)</f>
        <v>0</v>
      </c>
      <c r="V90" s="38">
        <f>IF(OR(V$10="",$C90=""),0,SUMIF('Input Sheet'!$U$12:$U$850,"="&amp;$C90,'Input Sheet'!P$12:P$850)/100)</f>
        <v>0</v>
      </c>
      <c r="W90" s="39">
        <f>IF(OR(W$10="",$C90=""),0,SUMIF('Input Sheet'!$U$12:$U$850,"="&amp;$C90,'Input Sheet'!Q$12:Q$850)/100)</f>
        <v>0</v>
      </c>
    </row>
    <row r="91" spans="2:23" ht="11.85" x14ac:dyDescent="0.25">
      <c r="B91" s="41" t="str">
        <f>IF(MAX($B$12:B90)+1&gt;'Input Sheet'!$V$10,"",B90+1)</f>
        <v/>
      </c>
      <c r="C91" s="42" t="str">
        <f>IF(B91="","",INDEX('Input Sheet'!$V$12:$V$850,MATCH(B91,'Input Sheet'!$W$12:$W$850,0),0))</f>
        <v/>
      </c>
      <c r="D91" s="42" t="str">
        <f t="shared" si="20"/>
        <v/>
      </c>
      <c r="E91" s="42" t="str">
        <f t="shared" si="21"/>
        <v/>
      </c>
      <c r="F91" s="42" t="str">
        <f t="shared" si="22"/>
        <v/>
      </c>
      <c r="G91" s="42" t="str">
        <f t="shared" si="23"/>
        <v/>
      </c>
      <c r="H91" s="42" t="str">
        <f t="shared" si="24"/>
        <v/>
      </c>
      <c r="I91" s="43" t="str">
        <f t="shared" si="25"/>
        <v/>
      </c>
      <c r="J91" s="44" t="str">
        <f t="shared" si="26"/>
        <v/>
      </c>
      <c r="K91" s="45">
        <f>IF(OR(K$10="",$C91=""),0,SUMIF('Input Sheet'!$U$12:$U$850,"="&amp;$C91,'Input Sheet'!E$12:E$850)/100)</f>
        <v>0</v>
      </c>
      <c r="L91" s="44">
        <f>IF(OR(L$10="",$C91=""),0,SUMIF('Input Sheet'!$U$12:$U$850,"="&amp;$C91,'Input Sheet'!F$12:F$850)/100)</f>
        <v>0</v>
      </c>
      <c r="M91" s="46">
        <f>IF(OR(M$10="",$C91=""),0,SUMIF('Input Sheet'!$U$12:$U$850,"="&amp;$C91,'Input Sheet'!G$12:G$850)/100)</f>
        <v>0</v>
      </c>
      <c r="N91" s="44">
        <f>IF(OR(N$10="",$C91=""),0,SUMIF('Input Sheet'!$U$12:$U$850,"="&amp;$C91,'Input Sheet'!H$12:H$850)/100)</f>
        <v>0</v>
      </c>
      <c r="O91" s="45">
        <f>IF(OR(O$10="",$C91=""),0,SUMIF('Input Sheet'!$U$12:$U$850,"="&amp;$C91,'Input Sheet'!I$12:I$850)/100)</f>
        <v>0</v>
      </c>
      <c r="P91" s="44">
        <f>IF(OR(P$10="",$C91=""),0,SUMIF('Input Sheet'!$U$12:$U$850,"="&amp;$C91,'Input Sheet'!J$12:J$850)/100)</f>
        <v>0</v>
      </c>
      <c r="Q91" s="46">
        <f>IF(OR(Q$10="",$C91=""),0,SUMIF('Input Sheet'!$U$12:$U$850,"="&amp;$C91,'Input Sheet'!K$12:K$850)/100)</f>
        <v>0</v>
      </c>
      <c r="R91" s="44">
        <f>IF(OR(R$10="",$C91=""),0,SUMIF('Input Sheet'!$U$12:$U$850,"="&amp;$C91,'Input Sheet'!L$12:L$850)/100)</f>
        <v>0</v>
      </c>
      <c r="S91" s="45">
        <f>IF(OR(S$10="",$C91=""),0,SUMIF('Input Sheet'!$U$12:$U$850,"="&amp;$C91,'Input Sheet'!M$12:M$850)/100)</f>
        <v>0</v>
      </c>
      <c r="T91" s="44">
        <f>IF(OR(T$10="",$C91=""),0,SUMIF('Input Sheet'!$U$12:$U$850,"="&amp;$C91,'Input Sheet'!N$12:N$850)/100)</f>
        <v>0</v>
      </c>
      <c r="U91" s="46">
        <f>IF(OR(U$10="",$C91=""),0,SUMIF('Input Sheet'!$U$12:$U$850,"="&amp;$C91,'Input Sheet'!O$12:O$850)/100)</f>
        <v>0</v>
      </c>
      <c r="V91" s="44">
        <f>IF(OR(V$10="",$C91=""),0,SUMIF('Input Sheet'!$U$12:$U$850,"="&amp;$C91,'Input Sheet'!P$12:P$850)/100)</f>
        <v>0</v>
      </c>
      <c r="W91" s="45">
        <f>IF(OR(W$10="",$C91=""),0,SUMIF('Input Sheet'!$U$12:$U$850,"="&amp;$C91,'Input Sheet'!Q$12:Q$850)/100)</f>
        <v>0</v>
      </c>
    </row>
    <row r="92" spans="2:23" ht="12.4" thickBot="1" x14ac:dyDescent="0.3">
      <c r="B92" s="47" t="str">
        <f>IF(MAX($B$12:B91)+1&gt;'Input Sheet'!$V$10,"",B91+1)</f>
        <v/>
      </c>
      <c r="C92" s="48" t="str">
        <f>IF(B92="","",INDEX('Input Sheet'!$V$12:$V$850,MATCH(B92,'Input Sheet'!$W$12:$W$850,0),0))</f>
        <v/>
      </c>
      <c r="D92" s="48" t="str">
        <f t="shared" si="20"/>
        <v/>
      </c>
      <c r="E92" s="48" t="str">
        <f t="shared" si="21"/>
        <v/>
      </c>
      <c r="F92" s="48" t="str">
        <f t="shared" si="22"/>
        <v/>
      </c>
      <c r="G92" s="48" t="str">
        <f t="shared" si="23"/>
        <v/>
      </c>
      <c r="H92" s="48" t="str">
        <f t="shared" si="24"/>
        <v/>
      </c>
      <c r="I92" s="49" t="str">
        <f t="shared" si="25"/>
        <v/>
      </c>
      <c r="J92" s="50" t="str">
        <f t="shared" si="26"/>
        <v/>
      </c>
      <c r="K92" s="51">
        <f>IF(OR(K$10="",$C92=""),0,SUMIF('Input Sheet'!$U$12:$U$850,"="&amp;$C92,'Input Sheet'!E$12:E$850)/100)</f>
        <v>0</v>
      </c>
      <c r="L92" s="50">
        <f>IF(OR(L$10="",$C92=""),0,SUMIF('Input Sheet'!$U$12:$U$850,"="&amp;$C92,'Input Sheet'!F$12:F$850)/100)</f>
        <v>0</v>
      </c>
      <c r="M92" s="52">
        <f>IF(OR(M$10="",$C92=""),0,SUMIF('Input Sheet'!$U$12:$U$850,"="&amp;$C92,'Input Sheet'!G$12:G$850)/100)</f>
        <v>0</v>
      </c>
      <c r="N92" s="50">
        <f>IF(OR(N$10="",$C92=""),0,SUMIF('Input Sheet'!$U$12:$U$850,"="&amp;$C92,'Input Sheet'!H$12:H$850)/100)</f>
        <v>0</v>
      </c>
      <c r="O92" s="51">
        <f>IF(OR(O$10="",$C92=""),0,SUMIF('Input Sheet'!$U$12:$U$850,"="&amp;$C92,'Input Sheet'!I$12:I$850)/100)</f>
        <v>0</v>
      </c>
      <c r="P92" s="50">
        <f>IF(OR(P$10="",$C92=""),0,SUMIF('Input Sheet'!$U$12:$U$850,"="&amp;$C92,'Input Sheet'!J$12:J$850)/100)</f>
        <v>0</v>
      </c>
      <c r="Q92" s="52">
        <f>IF(OR(Q$10="",$C92=""),0,SUMIF('Input Sheet'!$U$12:$U$850,"="&amp;$C92,'Input Sheet'!K$12:K$850)/100)</f>
        <v>0</v>
      </c>
      <c r="R92" s="50">
        <f>IF(OR(R$10="",$C92=""),0,SUMIF('Input Sheet'!$U$12:$U$850,"="&amp;$C92,'Input Sheet'!L$12:L$850)/100)</f>
        <v>0</v>
      </c>
      <c r="S92" s="51">
        <f>IF(OR(S$10="",$C92=""),0,SUMIF('Input Sheet'!$U$12:$U$850,"="&amp;$C92,'Input Sheet'!M$12:M$850)/100)</f>
        <v>0</v>
      </c>
      <c r="T92" s="50">
        <f>IF(OR(T$10="",$C92=""),0,SUMIF('Input Sheet'!$U$12:$U$850,"="&amp;$C92,'Input Sheet'!N$12:N$850)/100)</f>
        <v>0</v>
      </c>
      <c r="U92" s="52">
        <f>IF(OR(U$10="",$C92=""),0,SUMIF('Input Sheet'!$U$12:$U$850,"="&amp;$C92,'Input Sheet'!O$12:O$850)/100)</f>
        <v>0</v>
      </c>
      <c r="V92" s="50">
        <f>IF(OR(V$10="",$C92=""),0,SUMIF('Input Sheet'!$U$12:$U$850,"="&amp;$C92,'Input Sheet'!P$12:P$850)/100)</f>
        <v>0</v>
      </c>
      <c r="W92" s="51">
        <f>IF(OR(W$10="",$C92=""),0,SUMIF('Input Sheet'!$U$12:$U$850,"="&amp;$C92,'Input Sheet'!Q$12:Q$850)/100)</f>
        <v>0</v>
      </c>
    </row>
    <row r="93" spans="2:23" ht="12.4" thickTop="1" x14ac:dyDescent="0.25">
      <c r="B93" s="35" t="str">
        <f>IF(MAX($B$12:B92)+1&gt;'Input Sheet'!$V$10,"",B92+1)</f>
        <v/>
      </c>
      <c r="C93" s="36" t="str">
        <f>IF(B93="","",INDEX('Input Sheet'!$V$12:$V$850,MATCH(B93,'Input Sheet'!$W$12:$W$850,0),0))</f>
        <v/>
      </c>
      <c r="D93" s="36" t="str">
        <f t="shared" si="20"/>
        <v/>
      </c>
      <c r="E93" s="36" t="str">
        <f t="shared" si="21"/>
        <v/>
      </c>
      <c r="F93" s="36" t="str">
        <f t="shared" si="22"/>
        <v/>
      </c>
      <c r="G93" s="36" t="str">
        <f t="shared" si="23"/>
        <v/>
      </c>
      <c r="H93" s="36" t="str">
        <f t="shared" si="24"/>
        <v/>
      </c>
      <c r="I93" s="37" t="str">
        <f t="shared" si="25"/>
        <v/>
      </c>
      <c r="J93" s="38" t="str">
        <f t="shared" si="26"/>
        <v/>
      </c>
      <c r="K93" s="39">
        <f>IF(OR(K$10="",$C93=""),0,SUMIF('Input Sheet'!$U$12:$U$850,"="&amp;$C93,'Input Sheet'!E$12:E$850)/100)</f>
        <v>0</v>
      </c>
      <c r="L93" s="38">
        <f>IF(OR(L$10="",$C93=""),0,SUMIF('Input Sheet'!$U$12:$U$850,"="&amp;$C93,'Input Sheet'!F$12:F$850)/100)</f>
        <v>0</v>
      </c>
      <c r="M93" s="40">
        <f>IF(OR(M$10="",$C93=""),0,SUMIF('Input Sheet'!$U$12:$U$850,"="&amp;$C93,'Input Sheet'!G$12:G$850)/100)</f>
        <v>0</v>
      </c>
      <c r="N93" s="38">
        <f>IF(OR(N$10="",$C93=""),0,SUMIF('Input Sheet'!$U$12:$U$850,"="&amp;$C93,'Input Sheet'!H$12:H$850)/100)</f>
        <v>0</v>
      </c>
      <c r="O93" s="39">
        <f>IF(OR(O$10="",$C93=""),0,SUMIF('Input Sheet'!$U$12:$U$850,"="&amp;$C93,'Input Sheet'!I$12:I$850)/100)</f>
        <v>0</v>
      </c>
      <c r="P93" s="38">
        <f>IF(OR(P$10="",$C93=""),0,SUMIF('Input Sheet'!$U$12:$U$850,"="&amp;$C93,'Input Sheet'!J$12:J$850)/100)</f>
        <v>0</v>
      </c>
      <c r="Q93" s="40">
        <f>IF(OR(Q$10="",$C93=""),0,SUMIF('Input Sheet'!$U$12:$U$850,"="&amp;$C93,'Input Sheet'!K$12:K$850)/100)</f>
        <v>0</v>
      </c>
      <c r="R93" s="38">
        <f>IF(OR(R$10="",$C93=""),0,SUMIF('Input Sheet'!$U$12:$U$850,"="&amp;$C93,'Input Sheet'!L$12:L$850)/100)</f>
        <v>0</v>
      </c>
      <c r="S93" s="39">
        <f>IF(OR(S$10="",$C93=""),0,SUMIF('Input Sheet'!$U$12:$U$850,"="&amp;$C93,'Input Sheet'!M$12:M$850)/100)</f>
        <v>0</v>
      </c>
      <c r="T93" s="38">
        <f>IF(OR(T$10="",$C93=""),0,SUMIF('Input Sheet'!$U$12:$U$850,"="&amp;$C93,'Input Sheet'!N$12:N$850)/100)</f>
        <v>0</v>
      </c>
      <c r="U93" s="40">
        <f>IF(OR(U$10="",$C93=""),0,SUMIF('Input Sheet'!$U$12:$U$850,"="&amp;$C93,'Input Sheet'!O$12:O$850)/100)</f>
        <v>0</v>
      </c>
      <c r="V93" s="38">
        <f>IF(OR(V$10="",$C93=""),0,SUMIF('Input Sheet'!$U$12:$U$850,"="&amp;$C93,'Input Sheet'!P$12:P$850)/100)</f>
        <v>0</v>
      </c>
      <c r="W93" s="39">
        <f>IF(OR(W$10="",$C93=""),0,SUMIF('Input Sheet'!$U$12:$U$850,"="&amp;$C93,'Input Sheet'!Q$12:Q$850)/100)</f>
        <v>0</v>
      </c>
    </row>
    <row r="94" spans="2:23" ht="11.85" x14ac:dyDescent="0.25">
      <c r="B94" s="41" t="str">
        <f>IF(MAX($B$12:B93)+1&gt;'Input Sheet'!$V$10,"",B93+1)</f>
        <v/>
      </c>
      <c r="C94" s="42" t="str">
        <f>IF(B94="","",INDEX('Input Sheet'!$V$12:$V$850,MATCH(B94,'Input Sheet'!$W$12:$W$850,0),0))</f>
        <v/>
      </c>
      <c r="D94" s="42" t="str">
        <f t="shared" si="20"/>
        <v/>
      </c>
      <c r="E94" s="42" t="str">
        <f t="shared" si="21"/>
        <v/>
      </c>
      <c r="F94" s="42" t="str">
        <f t="shared" si="22"/>
        <v/>
      </c>
      <c r="G94" s="42" t="str">
        <f t="shared" si="23"/>
        <v/>
      </c>
      <c r="H94" s="42" t="str">
        <f t="shared" si="24"/>
        <v/>
      </c>
      <c r="I94" s="43" t="str">
        <f t="shared" si="25"/>
        <v/>
      </c>
      <c r="J94" s="44" t="str">
        <f t="shared" si="26"/>
        <v/>
      </c>
      <c r="K94" s="45">
        <f>IF(OR(K$10="",$C94=""),0,SUMIF('Input Sheet'!$U$12:$U$850,"="&amp;$C94,'Input Sheet'!E$12:E$850)/100)</f>
        <v>0</v>
      </c>
      <c r="L94" s="44">
        <f>IF(OR(L$10="",$C94=""),0,SUMIF('Input Sheet'!$U$12:$U$850,"="&amp;$C94,'Input Sheet'!F$12:F$850)/100)</f>
        <v>0</v>
      </c>
      <c r="M94" s="46">
        <f>IF(OR(M$10="",$C94=""),0,SUMIF('Input Sheet'!$U$12:$U$850,"="&amp;$C94,'Input Sheet'!G$12:G$850)/100)</f>
        <v>0</v>
      </c>
      <c r="N94" s="44">
        <f>IF(OR(N$10="",$C94=""),0,SUMIF('Input Sheet'!$U$12:$U$850,"="&amp;$C94,'Input Sheet'!H$12:H$850)/100)</f>
        <v>0</v>
      </c>
      <c r="O94" s="45">
        <f>IF(OR(O$10="",$C94=""),0,SUMIF('Input Sheet'!$U$12:$U$850,"="&amp;$C94,'Input Sheet'!I$12:I$850)/100)</f>
        <v>0</v>
      </c>
      <c r="P94" s="44">
        <f>IF(OR(P$10="",$C94=""),0,SUMIF('Input Sheet'!$U$12:$U$850,"="&amp;$C94,'Input Sheet'!J$12:J$850)/100)</f>
        <v>0</v>
      </c>
      <c r="Q94" s="46">
        <f>IF(OR(Q$10="",$C94=""),0,SUMIF('Input Sheet'!$U$12:$U$850,"="&amp;$C94,'Input Sheet'!K$12:K$850)/100)</f>
        <v>0</v>
      </c>
      <c r="R94" s="44">
        <f>IF(OR(R$10="",$C94=""),0,SUMIF('Input Sheet'!$U$12:$U$850,"="&amp;$C94,'Input Sheet'!L$12:L$850)/100)</f>
        <v>0</v>
      </c>
      <c r="S94" s="45">
        <f>IF(OR(S$10="",$C94=""),0,SUMIF('Input Sheet'!$U$12:$U$850,"="&amp;$C94,'Input Sheet'!M$12:M$850)/100)</f>
        <v>0</v>
      </c>
      <c r="T94" s="44">
        <f>IF(OR(T$10="",$C94=""),0,SUMIF('Input Sheet'!$U$12:$U$850,"="&amp;$C94,'Input Sheet'!N$12:N$850)/100)</f>
        <v>0</v>
      </c>
      <c r="U94" s="46">
        <f>IF(OR(U$10="",$C94=""),0,SUMIF('Input Sheet'!$U$12:$U$850,"="&amp;$C94,'Input Sheet'!O$12:O$850)/100)</f>
        <v>0</v>
      </c>
      <c r="V94" s="44">
        <f>IF(OR(V$10="",$C94=""),0,SUMIF('Input Sheet'!$U$12:$U$850,"="&amp;$C94,'Input Sheet'!P$12:P$850)/100)</f>
        <v>0</v>
      </c>
      <c r="W94" s="45">
        <f>IF(OR(W$10="",$C94=""),0,SUMIF('Input Sheet'!$U$12:$U$850,"="&amp;$C94,'Input Sheet'!Q$12:Q$850)/100)</f>
        <v>0</v>
      </c>
    </row>
    <row r="95" spans="2:23" ht="12.4" thickBot="1" x14ac:dyDescent="0.3">
      <c r="B95" s="47" t="str">
        <f>IF(MAX($B$12:B94)+1&gt;'Input Sheet'!$V$10,"",B94+1)</f>
        <v/>
      </c>
      <c r="C95" s="48" t="str">
        <f>IF(B95="","",INDEX('Input Sheet'!$V$12:$V$850,MATCH(B95,'Input Sheet'!$W$12:$W$850,0),0))</f>
        <v/>
      </c>
      <c r="D95" s="48" t="str">
        <f t="shared" si="20"/>
        <v/>
      </c>
      <c r="E95" s="48" t="str">
        <f t="shared" si="21"/>
        <v/>
      </c>
      <c r="F95" s="48" t="str">
        <f t="shared" si="22"/>
        <v/>
      </c>
      <c r="G95" s="48" t="str">
        <f t="shared" si="23"/>
        <v/>
      </c>
      <c r="H95" s="48" t="str">
        <f t="shared" si="24"/>
        <v/>
      </c>
      <c r="I95" s="49" t="str">
        <f t="shared" si="25"/>
        <v/>
      </c>
      <c r="J95" s="50" t="str">
        <f t="shared" si="26"/>
        <v/>
      </c>
      <c r="K95" s="51">
        <f>IF(OR(K$10="",$C95=""),0,SUMIF('Input Sheet'!$U$12:$U$850,"="&amp;$C95,'Input Sheet'!E$12:E$850)/100)</f>
        <v>0</v>
      </c>
      <c r="L95" s="50">
        <f>IF(OR(L$10="",$C95=""),0,SUMIF('Input Sheet'!$U$12:$U$850,"="&amp;$C95,'Input Sheet'!F$12:F$850)/100)</f>
        <v>0</v>
      </c>
      <c r="M95" s="52">
        <f>IF(OR(M$10="",$C95=""),0,SUMIF('Input Sheet'!$U$12:$U$850,"="&amp;$C95,'Input Sheet'!G$12:G$850)/100)</f>
        <v>0</v>
      </c>
      <c r="N95" s="50">
        <f>IF(OR(N$10="",$C95=""),0,SUMIF('Input Sheet'!$U$12:$U$850,"="&amp;$C95,'Input Sheet'!H$12:H$850)/100)</f>
        <v>0</v>
      </c>
      <c r="O95" s="51">
        <f>IF(OR(O$10="",$C95=""),0,SUMIF('Input Sheet'!$U$12:$U$850,"="&amp;$C95,'Input Sheet'!I$12:I$850)/100)</f>
        <v>0</v>
      </c>
      <c r="P95" s="50">
        <f>IF(OR(P$10="",$C95=""),0,SUMIF('Input Sheet'!$U$12:$U$850,"="&amp;$C95,'Input Sheet'!J$12:J$850)/100)</f>
        <v>0</v>
      </c>
      <c r="Q95" s="52">
        <f>IF(OR(Q$10="",$C95=""),0,SUMIF('Input Sheet'!$U$12:$U$850,"="&amp;$C95,'Input Sheet'!K$12:K$850)/100)</f>
        <v>0</v>
      </c>
      <c r="R95" s="50">
        <f>IF(OR(R$10="",$C95=""),0,SUMIF('Input Sheet'!$U$12:$U$850,"="&amp;$C95,'Input Sheet'!L$12:L$850)/100)</f>
        <v>0</v>
      </c>
      <c r="S95" s="51">
        <f>IF(OR(S$10="",$C95=""),0,SUMIF('Input Sheet'!$U$12:$U$850,"="&amp;$C95,'Input Sheet'!M$12:M$850)/100)</f>
        <v>0</v>
      </c>
      <c r="T95" s="50">
        <f>IF(OR(T$10="",$C95=""),0,SUMIF('Input Sheet'!$U$12:$U$850,"="&amp;$C95,'Input Sheet'!N$12:N$850)/100)</f>
        <v>0</v>
      </c>
      <c r="U95" s="52">
        <f>IF(OR(U$10="",$C95=""),0,SUMIF('Input Sheet'!$U$12:$U$850,"="&amp;$C95,'Input Sheet'!O$12:O$850)/100)</f>
        <v>0</v>
      </c>
      <c r="V95" s="50">
        <f>IF(OR(V$10="",$C95=""),0,SUMIF('Input Sheet'!$U$12:$U$850,"="&amp;$C95,'Input Sheet'!P$12:P$850)/100)</f>
        <v>0</v>
      </c>
      <c r="W95" s="51">
        <f>IF(OR(W$10="",$C95=""),0,SUMIF('Input Sheet'!$U$12:$U$850,"="&amp;$C95,'Input Sheet'!Q$12:Q$850)/100)</f>
        <v>0</v>
      </c>
    </row>
    <row r="96" spans="2:23" ht="12.4" thickTop="1" x14ac:dyDescent="0.25">
      <c r="B96" s="35" t="str">
        <f>IF(MAX($B$12:B95)+1&gt;'Input Sheet'!$V$10,"",B95+1)</f>
        <v/>
      </c>
      <c r="C96" s="36" t="str">
        <f>IF(B96="","",INDEX('Input Sheet'!$V$12:$V$850,MATCH(B96,'Input Sheet'!$W$12:$W$850,0),0))</f>
        <v/>
      </c>
      <c r="D96" s="36" t="str">
        <f t="shared" si="20"/>
        <v/>
      </c>
      <c r="E96" s="36" t="str">
        <f t="shared" si="21"/>
        <v/>
      </c>
      <c r="F96" s="36" t="str">
        <f t="shared" si="22"/>
        <v/>
      </c>
      <c r="G96" s="36" t="str">
        <f t="shared" si="23"/>
        <v/>
      </c>
      <c r="H96" s="36" t="str">
        <f t="shared" si="24"/>
        <v/>
      </c>
      <c r="I96" s="37" t="str">
        <f t="shared" si="25"/>
        <v/>
      </c>
      <c r="J96" s="38" t="str">
        <f t="shared" si="26"/>
        <v/>
      </c>
      <c r="K96" s="39">
        <f>IF(OR(K$10="",$C96=""),0,SUMIF('Input Sheet'!$U$12:$U$850,"="&amp;$C96,'Input Sheet'!E$12:E$850)/100)</f>
        <v>0</v>
      </c>
      <c r="L96" s="38">
        <f>IF(OR(L$10="",$C96=""),0,SUMIF('Input Sheet'!$U$12:$U$850,"="&amp;$C96,'Input Sheet'!F$12:F$850)/100)</f>
        <v>0</v>
      </c>
      <c r="M96" s="40">
        <f>IF(OR(M$10="",$C96=""),0,SUMIF('Input Sheet'!$U$12:$U$850,"="&amp;$C96,'Input Sheet'!G$12:G$850)/100)</f>
        <v>0</v>
      </c>
      <c r="N96" s="38">
        <f>IF(OR(N$10="",$C96=""),0,SUMIF('Input Sheet'!$U$12:$U$850,"="&amp;$C96,'Input Sheet'!H$12:H$850)/100)</f>
        <v>0</v>
      </c>
      <c r="O96" s="39">
        <f>IF(OR(O$10="",$C96=""),0,SUMIF('Input Sheet'!$U$12:$U$850,"="&amp;$C96,'Input Sheet'!I$12:I$850)/100)</f>
        <v>0</v>
      </c>
      <c r="P96" s="38">
        <f>IF(OR(P$10="",$C96=""),0,SUMIF('Input Sheet'!$U$12:$U$850,"="&amp;$C96,'Input Sheet'!J$12:J$850)/100)</f>
        <v>0</v>
      </c>
      <c r="Q96" s="40">
        <f>IF(OR(Q$10="",$C96=""),0,SUMIF('Input Sheet'!$U$12:$U$850,"="&amp;$C96,'Input Sheet'!K$12:K$850)/100)</f>
        <v>0</v>
      </c>
      <c r="R96" s="38">
        <f>IF(OR(R$10="",$C96=""),0,SUMIF('Input Sheet'!$U$12:$U$850,"="&amp;$C96,'Input Sheet'!L$12:L$850)/100)</f>
        <v>0</v>
      </c>
      <c r="S96" s="39">
        <f>IF(OR(S$10="",$C96=""),0,SUMIF('Input Sheet'!$U$12:$U$850,"="&amp;$C96,'Input Sheet'!M$12:M$850)/100)</f>
        <v>0</v>
      </c>
      <c r="T96" s="38">
        <f>IF(OR(T$10="",$C96=""),0,SUMIF('Input Sheet'!$U$12:$U$850,"="&amp;$C96,'Input Sheet'!N$12:N$850)/100)</f>
        <v>0</v>
      </c>
      <c r="U96" s="40">
        <f>IF(OR(U$10="",$C96=""),0,SUMIF('Input Sheet'!$U$12:$U$850,"="&amp;$C96,'Input Sheet'!O$12:O$850)/100)</f>
        <v>0</v>
      </c>
      <c r="V96" s="38">
        <f>IF(OR(V$10="",$C96=""),0,SUMIF('Input Sheet'!$U$12:$U$850,"="&amp;$C96,'Input Sheet'!P$12:P$850)/100)</f>
        <v>0</v>
      </c>
      <c r="W96" s="39">
        <f>IF(OR(W$10="",$C96=""),0,SUMIF('Input Sheet'!$U$12:$U$850,"="&amp;$C96,'Input Sheet'!Q$12:Q$850)/100)</f>
        <v>0</v>
      </c>
    </row>
    <row r="97" spans="2:23" ht="11.85" x14ac:dyDescent="0.25">
      <c r="B97" s="41" t="str">
        <f>IF(MAX($B$12:B96)+1&gt;'Input Sheet'!$V$10,"",B96+1)</f>
        <v/>
      </c>
      <c r="C97" s="42" t="str">
        <f>IF(B97="","",INDEX('Input Sheet'!$V$12:$V$850,MATCH(B97,'Input Sheet'!$W$12:$W$850,0),0))</f>
        <v/>
      </c>
      <c r="D97" s="42" t="str">
        <f t="shared" si="20"/>
        <v/>
      </c>
      <c r="E97" s="42" t="str">
        <f t="shared" si="21"/>
        <v/>
      </c>
      <c r="F97" s="42" t="str">
        <f t="shared" si="22"/>
        <v/>
      </c>
      <c r="G97" s="42" t="str">
        <f t="shared" si="23"/>
        <v/>
      </c>
      <c r="H97" s="42" t="str">
        <f t="shared" si="24"/>
        <v/>
      </c>
      <c r="I97" s="43" t="str">
        <f t="shared" si="25"/>
        <v/>
      </c>
      <c r="J97" s="44" t="str">
        <f t="shared" si="26"/>
        <v/>
      </c>
      <c r="K97" s="45">
        <f>IF(OR(K$10="",$C97=""),0,SUMIF('Input Sheet'!$U$12:$U$850,"="&amp;$C97,'Input Sheet'!E$12:E$850)/100)</f>
        <v>0</v>
      </c>
      <c r="L97" s="44">
        <f>IF(OR(L$10="",$C97=""),0,SUMIF('Input Sheet'!$U$12:$U$850,"="&amp;$C97,'Input Sheet'!F$12:F$850)/100)</f>
        <v>0</v>
      </c>
      <c r="M97" s="46">
        <f>IF(OR(M$10="",$C97=""),0,SUMIF('Input Sheet'!$U$12:$U$850,"="&amp;$C97,'Input Sheet'!G$12:G$850)/100)</f>
        <v>0</v>
      </c>
      <c r="N97" s="44">
        <f>IF(OR(N$10="",$C97=""),0,SUMIF('Input Sheet'!$U$12:$U$850,"="&amp;$C97,'Input Sheet'!H$12:H$850)/100)</f>
        <v>0</v>
      </c>
      <c r="O97" s="45">
        <f>IF(OR(O$10="",$C97=""),0,SUMIF('Input Sheet'!$U$12:$U$850,"="&amp;$C97,'Input Sheet'!I$12:I$850)/100)</f>
        <v>0</v>
      </c>
      <c r="P97" s="44">
        <f>IF(OR(P$10="",$C97=""),0,SUMIF('Input Sheet'!$U$12:$U$850,"="&amp;$C97,'Input Sheet'!J$12:J$850)/100)</f>
        <v>0</v>
      </c>
      <c r="Q97" s="46">
        <f>IF(OR(Q$10="",$C97=""),0,SUMIF('Input Sheet'!$U$12:$U$850,"="&amp;$C97,'Input Sheet'!K$12:K$850)/100)</f>
        <v>0</v>
      </c>
      <c r="R97" s="44">
        <f>IF(OR(R$10="",$C97=""),0,SUMIF('Input Sheet'!$U$12:$U$850,"="&amp;$C97,'Input Sheet'!L$12:L$850)/100)</f>
        <v>0</v>
      </c>
      <c r="S97" s="45">
        <f>IF(OR(S$10="",$C97=""),0,SUMIF('Input Sheet'!$U$12:$U$850,"="&amp;$C97,'Input Sheet'!M$12:M$850)/100)</f>
        <v>0</v>
      </c>
      <c r="T97" s="44">
        <f>IF(OR(T$10="",$C97=""),0,SUMIF('Input Sheet'!$U$12:$U$850,"="&amp;$C97,'Input Sheet'!N$12:N$850)/100)</f>
        <v>0</v>
      </c>
      <c r="U97" s="46">
        <f>IF(OR(U$10="",$C97=""),0,SUMIF('Input Sheet'!$U$12:$U$850,"="&amp;$C97,'Input Sheet'!O$12:O$850)/100)</f>
        <v>0</v>
      </c>
      <c r="V97" s="44">
        <f>IF(OR(V$10="",$C97=""),0,SUMIF('Input Sheet'!$U$12:$U$850,"="&amp;$C97,'Input Sheet'!P$12:P$850)/100)</f>
        <v>0</v>
      </c>
      <c r="W97" s="45">
        <f>IF(OR(W$10="",$C97=""),0,SUMIF('Input Sheet'!$U$12:$U$850,"="&amp;$C97,'Input Sheet'!Q$12:Q$850)/100)</f>
        <v>0</v>
      </c>
    </row>
    <row r="98" spans="2:23" ht="12.4" thickBot="1" x14ac:dyDescent="0.3">
      <c r="B98" s="47" t="str">
        <f>IF(MAX($B$12:B97)+1&gt;'Input Sheet'!$V$10,"",B97+1)</f>
        <v/>
      </c>
      <c r="C98" s="48" t="str">
        <f>IF(B98="","",INDEX('Input Sheet'!$V$12:$V$850,MATCH(B98,'Input Sheet'!$W$12:$W$850,0),0))</f>
        <v/>
      </c>
      <c r="D98" s="48" t="str">
        <f t="shared" si="20"/>
        <v/>
      </c>
      <c r="E98" s="48" t="str">
        <f t="shared" si="21"/>
        <v/>
      </c>
      <c r="F98" s="48" t="str">
        <f t="shared" si="22"/>
        <v/>
      </c>
      <c r="G98" s="48" t="str">
        <f t="shared" si="23"/>
        <v/>
      </c>
      <c r="H98" s="48" t="str">
        <f t="shared" si="24"/>
        <v/>
      </c>
      <c r="I98" s="49" t="str">
        <f t="shared" si="25"/>
        <v/>
      </c>
      <c r="J98" s="50" t="str">
        <f t="shared" si="26"/>
        <v/>
      </c>
      <c r="K98" s="51">
        <f>IF(OR(K$10="",$C98=""),0,SUMIF('Input Sheet'!$U$12:$U$850,"="&amp;$C98,'Input Sheet'!E$12:E$850)/100)</f>
        <v>0</v>
      </c>
      <c r="L98" s="50">
        <f>IF(OR(L$10="",$C98=""),0,SUMIF('Input Sheet'!$U$12:$U$850,"="&amp;$C98,'Input Sheet'!F$12:F$850)/100)</f>
        <v>0</v>
      </c>
      <c r="M98" s="52">
        <f>IF(OR(M$10="",$C98=""),0,SUMIF('Input Sheet'!$U$12:$U$850,"="&amp;$C98,'Input Sheet'!G$12:G$850)/100)</f>
        <v>0</v>
      </c>
      <c r="N98" s="50">
        <f>IF(OR(N$10="",$C98=""),0,SUMIF('Input Sheet'!$U$12:$U$850,"="&amp;$C98,'Input Sheet'!H$12:H$850)/100)</f>
        <v>0</v>
      </c>
      <c r="O98" s="51">
        <f>IF(OR(O$10="",$C98=""),0,SUMIF('Input Sheet'!$U$12:$U$850,"="&amp;$C98,'Input Sheet'!I$12:I$850)/100)</f>
        <v>0</v>
      </c>
      <c r="P98" s="50">
        <f>IF(OR(P$10="",$C98=""),0,SUMIF('Input Sheet'!$U$12:$U$850,"="&amp;$C98,'Input Sheet'!J$12:J$850)/100)</f>
        <v>0</v>
      </c>
      <c r="Q98" s="52">
        <f>IF(OR(Q$10="",$C98=""),0,SUMIF('Input Sheet'!$U$12:$U$850,"="&amp;$C98,'Input Sheet'!K$12:K$850)/100)</f>
        <v>0</v>
      </c>
      <c r="R98" s="50">
        <f>IF(OR(R$10="",$C98=""),0,SUMIF('Input Sheet'!$U$12:$U$850,"="&amp;$C98,'Input Sheet'!L$12:L$850)/100)</f>
        <v>0</v>
      </c>
      <c r="S98" s="51">
        <f>IF(OR(S$10="",$C98=""),0,SUMIF('Input Sheet'!$U$12:$U$850,"="&amp;$C98,'Input Sheet'!M$12:M$850)/100)</f>
        <v>0</v>
      </c>
      <c r="T98" s="50">
        <f>IF(OR(T$10="",$C98=""),0,SUMIF('Input Sheet'!$U$12:$U$850,"="&amp;$C98,'Input Sheet'!N$12:N$850)/100)</f>
        <v>0</v>
      </c>
      <c r="U98" s="52">
        <f>IF(OR(U$10="",$C98=""),0,SUMIF('Input Sheet'!$U$12:$U$850,"="&amp;$C98,'Input Sheet'!O$12:O$850)/100)</f>
        <v>0</v>
      </c>
      <c r="V98" s="50">
        <f>IF(OR(V$10="",$C98=""),0,SUMIF('Input Sheet'!$U$12:$U$850,"="&amp;$C98,'Input Sheet'!P$12:P$850)/100)</f>
        <v>0</v>
      </c>
      <c r="W98" s="51">
        <f>IF(OR(W$10="",$C98=""),0,SUMIF('Input Sheet'!$U$12:$U$850,"="&amp;$C98,'Input Sheet'!Q$12:Q$850)/100)</f>
        <v>0</v>
      </c>
    </row>
    <row r="99" spans="2:23" ht="12.4" thickTop="1" x14ac:dyDescent="0.25">
      <c r="B99" s="35" t="str">
        <f>IF(MAX($B$12:B98)+1&gt;'Input Sheet'!$V$10,"",B98+1)</f>
        <v/>
      </c>
      <c r="C99" s="36" t="str">
        <f>IF(B99="","",INDEX('Input Sheet'!$V$12:$V$850,MATCH(B99,'Input Sheet'!$W$12:$W$850,0),0))</f>
        <v/>
      </c>
      <c r="D99" s="36" t="str">
        <f t="shared" ref="D99:D110" si="27">IF(C99="","",FIND(" ",C99,1))</f>
        <v/>
      </c>
      <c r="E99" s="36" t="str">
        <f t="shared" ref="E99:E110" si="28">IF(C99="","",FIND(" ",C99,D99+1))</f>
        <v/>
      </c>
      <c r="F99" s="36" t="str">
        <f t="shared" ref="F99:F110" si="29">IF(C99="","",LEN(C99))</f>
        <v/>
      </c>
      <c r="G99" s="36" t="str">
        <f t="shared" ref="G99:G110" si="30">IF(C99="","",MID(C99,D99+1,E99-D99-1))</f>
        <v/>
      </c>
      <c r="H99" s="36" t="str">
        <f t="shared" ref="H99:H110" si="31">IF(C99="","",MID(C99,E99+1,F99-E99))</f>
        <v/>
      </c>
      <c r="I99" s="37" t="str">
        <f t="shared" ref="I99:I110" si="32">IF(B99="","",H99)</f>
        <v/>
      </c>
      <c r="J99" s="38" t="str">
        <f t="shared" ref="J99:J110" si="33">IF(B99="","",G99)</f>
        <v/>
      </c>
      <c r="K99" s="39">
        <f>IF(OR(K$10="",$C99=""),0,SUMIF('Input Sheet'!$U$12:$U$850,"="&amp;$C99,'Input Sheet'!E$12:E$850)/100)</f>
        <v>0</v>
      </c>
      <c r="L99" s="38">
        <f>IF(OR(L$10="",$C99=""),0,SUMIF('Input Sheet'!$U$12:$U$850,"="&amp;$C99,'Input Sheet'!F$12:F$850)/100)</f>
        <v>0</v>
      </c>
      <c r="M99" s="40">
        <f>IF(OR(M$10="",$C99=""),0,SUMIF('Input Sheet'!$U$12:$U$850,"="&amp;$C99,'Input Sheet'!G$12:G$850)/100)</f>
        <v>0</v>
      </c>
      <c r="N99" s="38">
        <f>IF(OR(N$10="",$C99=""),0,SUMIF('Input Sheet'!$U$12:$U$850,"="&amp;$C99,'Input Sheet'!H$12:H$850)/100)</f>
        <v>0</v>
      </c>
      <c r="O99" s="39">
        <f>IF(OR(O$10="",$C99=""),0,SUMIF('Input Sheet'!$U$12:$U$850,"="&amp;$C99,'Input Sheet'!I$12:I$850)/100)</f>
        <v>0</v>
      </c>
      <c r="P99" s="38">
        <f>IF(OR(P$10="",$C99=""),0,SUMIF('Input Sheet'!$U$12:$U$850,"="&amp;$C99,'Input Sheet'!J$12:J$850)/100)</f>
        <v>0</v>
      </c>
      <c r="Q99" s="40">
        <f>IF(OR(Q$10="",$C99=""),0,SUMIF('Input Sheet'!$U$12:$U$850,"="&amp;$C99,'Input Sheet'!K$12:K$850)/100)</f>
        <v>0</v>
      </c>
      <c r="R99" s="38">
        <f>IF(OR(R$10="",$C99=""),0,SUMIF('Input Sheet'!$U$12:$U$850,"="&amp;$C99,'Input Sheet'!L$12:L$850)/100)</f>
        <v>0</v>
      </c>
      <c r="S99" s="39">
        <f>IF(OR(S$10="",$C99=""),0,SUMIF('Input Sheet'!$U$12:$U$850,"="&amp;$C99,'Input Sheet'!M$12:M$850)/100)</f>
        <v>0</v>
      </c>
      <c r="T99" s="38">
        <f>IF(OR(T$10="",$C99=""),0,SUMIF('Input Sheet'!$U$12:$U$850,"="&amp;$C99,'Input Sheet'!N$12:N$850)/100)</f>
        <v>0</v>
      </c>
      <c r="U99" s="40">
        <f>IF(OR(U$10="",$C99=""),0,SUMIF('Input Sheet'!$U$12:$U$850,"="&amp;$C99,'Input Sheet'!O$12:O$850)/100)</f>
        <v>0</v>
      </c>
      <c r="V99" s="38">
        <f>IF(OR(V$10="",$C99=""),0,SUMIF('Input Sheet'!$U$12:$U$850,"="&amp;$C99,'Input Sheet'!P$12:P$850)/100)</f>
        <v>0</v>
      </c>
      <c r="W99" s="39">
        <f>IF(OR(W$10="",$C99=""),0,SUMIF('Input Sheet'!$U$12:$U$850,"="&amp;$C99,'Input Sheet'!Q$12:Q$850)/100)</f>
        <v>0</v>
      </c>
    </row>
    <row r="100" spans="2:23" ht="11.85" x14ac:dyDescent="0.25">
      <c r="B100" s="41" t="str">
        <f>IF(MAX($B$12:B99)+1&gt;'Input Sheet'!$V$10,"",B99+1)</f>
        <v/>
      </c>
      <c r="C100" s="42" t="str">
        <f>IF(B100="","",INDEX('Input Sheet'!$V$12:$V$850,MATCH(B100,'Input Sheet'!$W$12:$W$850,0),0))</f>
        <v/>
      </c>
      <c r="D100" s="42" t="str">
        <f t="shared" si="27"/>
        <v/>
      </c>
      <c r="E100" s="42" t="str">
        <f t="shared" si="28"/>
        <v/>
      </c>
      <c r="F100" s="42" t="str">
        <f t="shared" si="29"/>
        <v/>
      </c>
      <c r="G100" s="42" t="str">
        <f t="shared" si="30"/>
        <v/>
      </c>
      <c r="H100" s="42" t="str">
        <f t="shared" si="31"/>
        <v/>
      </c>
      <c r="I100" s="43" t="str">
        <f t="shared" si="32"/>
        <v/>
      </c>
      <c r="J100" s="44" t="str">
        <f t="shared" si="33"/>
        <v/>
      </c>
      <c r="K100" s="45">
        <f>IF(OR(K$10="",$C100=""),0,SUMIF('Input Sheet'!$U$12:$U$850,"="&amp;$C100,'Input Sheet'!E$12:E$850)/100)</f>
        <v>0</v>
      </c>
      <c r="L100" s="44">
        <f>IF(OR(L$10="",$C100=""),0,SUMIF('Input Sheet'!$U$12:$U$850,"="&amp;$C100,'Input Sheet'!F$12:F$850)/100)</f>
        <v>0</v>
      </c>
      <c r="M100" s="46">
        <f>IF(OR(M$10="",$C100=""),0,SUMIF('Input Sheet'!$U$12:$U$850,"="&amp;$C100,'Input Sheet'!G$12:G$850)/100)</f>
        <v>0</v>
      </c>
      <c r="N100" s="44">
        <f>IF(OR(N$10="",$C100=""),0,SUMIF('Input Sheet'!$U$12:$U$850,"="&amp;$C100,'Input Sheet'!H$12:H$850)/100)</f>
        <v>0</v>
      </c>
      <c r="O100" s="45">
        <f>IF(OR(O$10="",$C100=""),0,SUMIF('Input Sheet'!$U$12:$U$850,"="&amp;$C100,'Input Sheet'!I$12:I$850)/100)</f>
        <v>0</v>
      </c>
      <c r="P100" s="44">
        <f>IF(OR(P$10="",$C100=""),0,SUMIF('Input Sheet'!$U$12:$U$850,"="&amp;$C100,'Input Sheet'!J$12:J$850)/100)</f>
        <v>0</v>
      </c>
      <c r="Q100" s="46">
        <f>IF(OR(Q$10="",$C100=""),0,SUMIF('Input Sheet'!$U$12:$U$850,"="&amp;$C100,'Input Sheet'!K$12:K$850)/100)</f>
        <v>0</v>
      </c>
      <c r="R100" s="44">
        <f>IF(OR(R$10="",$C100=""),0,SUMIF('Input Sheet'!$U$12:$U$850,"="&amp;$C100,'Input Sheet'!L$12:L$850)/100)</f>
        <v>0</v>
      </c>
      <c r="S100" s="45">
        <f>IF(OR(S$10="",$C100=""),0,SUMIF('Input Sheet'!$U$12:$U$850,"="&amp;$C100,'Input Sheet'!M$12:M$850)/100)</f>
        <v>0</v>
      </c>
      <c r="T100" s="44">
        <f>IF(OR(T$10="",$C100=""),0,SUMIF('Input Sheet'!$U$12:$U$850,"="&amp;$C100,'Input Sheet'!N$12:N$850)/100)</f>
        <v>0</v>
      </c>
      <c r="U100" s="46">
        <f>IF(OR(U$10="",$C100=""),0,SUMIF('Input Sheet'!$U$12:$U$850,"="&amp;$C100,'Input Sheet'!O$12:O$850)/100)</f>
        <v>0</v>
      </c>
      <c r="V100" s="44">
        <f>IF(OR(V$10="",$C100=""),0,SUMIF('Input Sheet'!$U$12:$U$850,"="&amp;$C100,'Input Sheet'!P$12:P$850)/100)</f>
        <v>0</v>
      </c>
      <c r="W100" s="45">
        <f>IF(OR(W$10="",$C100=""),0,SUMIF('Input Sheet'!$U$12:$U$850,"="&amp;$C100,'Input Sheet'!Q$12:Q$850)/100)</f>
        <v>0</v>
      </c>
    </row>
    <row r="101" spans="2:23" ht="12.4" thickBot="1" x14ac:dyDescent="0.3">
      <c r="B101" s="47" t="str">
        <f>IF(MAX($B$12:B100)+1&gt;'Input Sheet'!$V$10,"",B100+1)</f>
        <v/>
      </c>
      <c r="C101" s="48" t="str">
        <f>IF(B101="","",INDEX('Input Sheet'!$V$12:$V$850,MATCH(B101,'Input Sheet'!$W$12:$W$850,0),0))</f>
        <v/>
      </c>
      <c r="D101" s="48" t="str">
        <f t="shared" si="27"/>
        <v/>
      </c>
      <c r="E101" s="48" t="str">
        <f t="shared" si="28"/>
        <v/>
      </c>
      <c r="F101" s="48" t="str">
        <f t="shared" si="29"/>
        <v/>
      </c>
      <c r="G101" s="48" t="str">
        <f t="shared" si="30"/>
        <v/>
      </c>
      <c r="H101" s="48" t="str">
        <f t="shared" si="31"/>
        <v/>
      </c>
      <c r="I101" s="49" t="str">
        <f t="shared" si="32"/>
        <v/>
      </c>
      <c r="J101" s="50" t="str">
        <f t="shared" si="33"/>
        <v/>
      </c>
      <c r="K101" s="51">
        <f>IF(OR(K$10="",$C101=""),0,SUMIF('Input Sheet'!$U$12:$U$850,"="&amp;$C101,'Input Sheet'!E$12:E$850)/100)</f>
        <v>0</v>
      </c>
      <c r="L101" s="50">
        <f>IF(OR(L$10="",$C101=""),0,SUMIF('Input Sheet'!$U$12:$U$850,"="&amp;$C101,'Input Sheet'!F$12:F$850)/100)</f>
        <v>0</v>
      </c>
      <c r="M101" s="52">
        <f>IF(OR(M$10="",$C101=""),0,SUMIF('Input Sheet'!$U$12:$U$850,"="&amp;$C101,'Input Sheet'!G$12:G$850)/100)</f>
        <v>0</v>
      </c>
      <c r="N101" s="50">
        <f>IF(OR(N$10="",$C101=""),0,SUMIF('Input Sheet'!$U$12:$U$850,"="&amp;$C101,'Input Sheet'!H$12:H$850)/100)</f>
        <v>0</v>
      </c>
      <c r="O101" s="51">
        <f>IF(OR(O$10="",$C101=""),0,SUMIF('Input Sheet'!$U$12:$U$850,"="&amp;$C101,'Input Sheet'!I$12:I$850)/100)</f>
        <v>0</v>
      </c>
      <c r="P101" s="50">
        <f>IF(OR(P$10="",$C101=""),0,SUMIF('Input Sheet'!$U$12:$U$850,"="&amp;$C101,'Input Sheet'!J$12:J$850)/100)</f>
        <v>0</v>
      </c>
      <c r="Q101" s="52">
        <f>IF(OR(Q$10="",$C101=""),0,SUMIF('Input Sheet'!$U$12:$U$850,"="&amp;$C101,'Input Sheet'!K$12:K$850)/100)</f>
        <v>0</v>
      </c>
      <c r="R101" s="50">
        <f>IF(OR(R$10="",$C101=""),0,SUMIF('Input Sheet'!$U$12:$U$850,"="&amp;$C101,'Input Sheet'!L$12:L$850)/100)</f>
        <v>0</v>
      </c>
      <c r="S101" s="51">
        <f>IF(OR(S$10="",$C101=""),0,SUMIF('Input Sheet'!$U$12:$U$850,"="&amp;$C101,'Input Sheet'!M$12:M$850)/100)</f>
        <v>0</v>
      </c>
      <c r="T101" s="50">
        <f>IF(OR(T$10="",$C101=""),0,SUMIF('Input Sheet'!$U$12:$U$850,"="&amp;$C101,'Input Sheet'!N$12:N$850)/100)</f>
        <v>0</v>
      </c>
      <c r="U101" s="52">
        <f>IF(OR(U$10="",$C101=""),0,SUMIF('Input Sheet'!$U$12:$U$850,"="&amp;$C101,'Input Sheet'!O$12:O$850)/100)</f>
        <v>0</v>
      </c>
      <c r="V101" s="50">
        <f>IF(OR(V$10="",$C101=""),0,SUMIF('Input Sheet'!$U$12:$U$850,"="&amp;$C101,'Input Sheet'!P$12:P$850)/100)</f>
        <v>0</v>
      </c>
      <c r="W101" s="51">
        <f>IF(OR(W$10="",$C101=""),0,SUMIF('Input Sheet'!$U$12:$U$850,"="&amp;$C101,'Input Sheet'!Q$12:Q$850)/100)</f>
        <v>0</v>
      </c>
    </row>
    <row r="102" spans="2:23" ht="12.4" thickTop="1" x14ac:dyDescent="0.25">
      <c r="B102" s="35" t="str">
        <f>IF(MAX($B$12:B101)+1&gt;'Input Sheet'!$V$10,"",B101+1)</f>
        <v/>
      </c>
      <c r="C102" s="36" t="str">
        <f>IF(B102="","",INDEX('Input Sheet'!$V$12:$V$850,MATCH(B102,'Input Sheet'!$W$12:$W$850,0),0))</f>
        <v/>
      </c>
      <c r="D102" s="36" t="str">
        <f t="shared" si="27"/>
        <v/>
      </c>
      <c r="E102" s="36" t="str">
        <f t="shared" si="28"/>
        <v/>
      </c>
      <c r="F102" s="36" t="str">
        <f t="shared" si="29"/>
        <v/>
      </c>
      <c r="G102" s="36" t="str">
        <f t="shared" si="30"/>
        <v/>
      </c>
      <c r="H102" s="36" t="str">
        <f t="shared" si="31"/>
        <v/>
      </c>
      <c r="I102" s="37" t="str">
        <f t="shared" si="32"/>
        <v/>
      </c>
      <c r="J102" s="38" t="str">
        <f t="shared" si="33"/>
        <v/>
      </c>
      <c r="K102" s="39">
        <f>IF(OR(K$10="",$C102=""),0,SUMIF('Input Sheet'!$U$12:$U$850,"="&amp;$C102,'Input Sheet'!E$12:E$850)/100)</f>
        <v>0</v>
      </c>
      <c r="L102" s="38">
        <f>IF(OR(L$10="",$C102=""),0,SUMIF('Input Sheet'!$U$12:$U$850,"="&amp;$C102,'Input Sheet'!F$12:F$850)/100)</f>
        <v>0</v>
      </c>
      <c r="M102" s="40">
        <f>IF(OR(M$10="",$C102=""),0,SUMIF('Input Sheet'!$U$12:$U$850,"="&amp;$C102,'Input Sheet'!G$12:G$850)/100)</f>
        <v>0</v>
      </c>
      <c r="N102" s="38">
        <f>IF(OR(N$10="",$C102=""),0,SUMIF('Input Sheet'!$U$12:$U$850,"="&amp;$C102,'Input Sheet'!H$12:H$850)/100)</f>
        <v>0</v>
      </c>
      <c r="O102" s="39">
        <f>IF(OR(O$10="",$C102=""),0,SUMIF('Input Sheet'!$U$12:$U$850,"="&amp;$C102,'Input Sheet'!I$12:I$850)/100)</f>
        <v>0</v>
      </c>
      <c r="P102" s="38">
        <f>IF(OR(P$10="",$C102=""),0,SUMIF('Input Sheet'!$U$12:$U$850,"="&amp;$C102,'Input Sheet'!J$12:J$850)/100)</f>
        <v>0</v>
      </c>
      <c r="Q102" s="40">
        <f>IF(OR(Q$10="",$C102=""),0,SUMIF('Input Sheet'!$U$12:$U$850,"="&amp;$C102,'Input Sheet'!K$12:K$850)/100)</f>
        <v>0</v>
      </c>
      <c r="R102" s="38">
        <f>IF(OR(R$10="",$C102=""),0,SUMIF('Input Sheet'!$U$12:$U$850,"="&amp;$C102,'Input Sheet'!L$12:L$850)/100)</f>
        <v>0</v>
      </c>
      <c r="S102" s="39">
        <f>IF(OR(S$10="",$C102=""),0,SUMIF('Input Sheet'!$U$12:$U$850,"="&amp;$C102,'Input Sheet'!M$12:M$850)/100)</f>
        <v>0</v>
      </c>
      <c r="T102" s="38">
        <f>IF(OR(T$10="",$C102=""),0,SUMIF('Input Sheet'!$U$12:$U$850,"="&amp;$C102,'Input Sheet'!N$12:N$850)/100)</f>
        <v>0</v>
      </c>
      <c r="U102" s="40">
        <f>IF(OR(U$10="",$C102=""),0,SUMIF('Input Sheet'!$U$12:$U$850,"="&amp;$C102,'Input Sheet'!O$12:O$850)/100)</f>
        <v>0</v>
      </c>
      <c r="V102" s="38">
        <f>IF(OR(V$10="",$C102=""),0,SUMIF('Input Sheet'!$U$12:$U$850,"="&amp;$C102,'Input Sheet'!P$12:P$850)/100)</f>
        <v>0</v>
      </c>
      <c r="W102" s="39">
        <f>IF(OR(W$10="",$C102=""),0,SUMIF('Input Sheet'!$U$12:$U$850,"="&amp;$C102,'Input Sheet'!Q$12:Q$850)/100)</f>
        <v>0</v>
      </c>
    </row>
    <row r="103" spans="2:23" ht="11.85" x14ac:dyDescent="0.25">
      <c r="B103" s="41" t="str">
        <f>IF(MAX($B$12:B102)+1&gt;'Input Sheet'!$V$10,"",B102+1)</f>
        <v/>
      </c>
      <c r="C103" s="42" t="str">
        <f>IF(B103="","",INDEX('Input Sheet'!$V$12:$V$850,MATCH(B103,'Input Sheet'!$W$12:$W$850,0),0))</f>
        <v/>
      </c>
      <c r="D103" s="42" t="str">
        <f t="shared" si="27"/>
        <v/>
      </c>
      <c r="E103" s="42" t="str">
        <f t="shared" si="28"/>
        <v/>
      </c>
      <c r="F103" s="42" t="str">
        <f t="shared" si="29"/>
        <v/>
      </c>
      <c r="G103" s="42" t="str">
        <f t="shared" si="30"/>
        <v/>
      </c>
      <c r="H103" s="42" t="str">
        <f t="shared" si="31"/>
        <v/>
      </c>
      <c r="I103" s="43" t="str">
        <f t="shared" si="32"/>
        <v/>
      </c>
      <c r="J103" s="44" t="str">
        <f t="shared" si="33"/>
        <v/>
      </c>
      <c r="K103" s="45">
        <f>IF(OR(K$10="",$C103=""),0,SUMIF('Input Sheet'!$U$12:$U$850,"="&amp;$C103,'Input Sheet'!E$12:E$850)/100)</f>
        <v>0</v>
      </c>
      <c r="L103" s="44">
        <f>IF(OR(L$10="",$C103=""),0,SUMIF('Input Sheet'!$U$12:$U$850,"="&amp;$C103,'Input Sheet'!F$12:F$850)/100)</f>
        <v>0</v>
      </c>
      <c r="M103" s="46">
        <f>IF(OR(M$10="",$C103=""),0,SUMIF('Input Sheet'!$U$12:$U$850,"="&amp;$C103,'Input Sheet'!G$12:G$850)/100)</f>
        <v>0</v>
      </c>
      <c r="N103" s="44">
        <f>IF(OR(N$10="",$C103=""),0,SUMIF('Input Sheet'!$U$12:$U$850,"="&amp;$C103,'Input Sheet'!H$12:H$850)/100)</f>
        <v>0</v>
      </c>
      <c r="O103" s="45">
        <f>IF(OR(O$10="",$C103=""),0,SUMIF('Input Sheet'!$U$12:$U$850,"="&amp;$C103,'Input Sheet'!I$12:I$850)/100)</f>
        <v>0</v>
      </c>
      <c r="P103" s="44">
        <f>IF(OR(P$10="",$C103=""),0,SUMIF('Input Sheet'!$U$12:$U$850,"="&amp;$C103,'Input Sheet'!J$12:J$850)/100)</f>
        <v>0</v>
      </c>
      <c r="Q103" s="46">
        <f>IF(OR(Q$10="",$C103=""),0,SUMIF('Input Sheet'!$U$12:$U$850,"="&amp;$C103,'Input Sheet'!K$12:K$850)/100)</f>
        <v>0</v>
      </c>
      <c r="R103" s="44">
        <f>IF(OR(R$10="",$C103=""),0,SUMIF('Input Sheet'!$U$12:$U$850,"="&amp;$C103,'Input Sheet'!L$12:L$850)/100)</f>
        <v>0</v>
      </c>
      <c r="S103" s="45">
        <f>IF(OR(S$10="",$C103=""),0,SUMIF('Input Sheet'!$U$12:$U$850,"="&amp;$C103,'Input Sheet'!M$12:M$850)/100)</f>
        <v>0</v>
      </c>
      <c r="T103" s="44">
        <f>IF(OR(T$10="",$C103=""),0,SUMIF('Input Sheet'!$U$12:$U$850,"="&amp;$C103,'Input Sheet'!N$12:N$850)/100)</f>
        <v>0</v>
      </c>
      <c r="U103" s="46">
        <f>IF(OR(U$10="",$C103=""),0,SUMIF('Input Sheet'!$U$12:$U$850,"="&amp;$C103,'Input Sheet'!O$12:O$850)/100)</f>
        <v>0</v>
      </c>
      <c r="V103" s="44">
        <f>IF(OR(V$10="",$C103=""),0,SUMIF('Input Sheet'!$U$12:$U$850,"="&amp;$C103,'Input Sheet'!P$12:P$850)/100)</f>
        <v>0</v>
      </c>
      <c r="W103" s="45">
        <f>IF(OR(W$10="",$C103=""),0,SUMIF('Input Sheet'!$U$12:$U$850,"="&amp;$C103,'Input Sheet'!Q$12:Q$850)/100)</f>
        <v>0</v>
      </c>
    </row>
    <row r="104" spans="2:23" ht="12.4" thickBot="1" x14ac:dyDescent="0.3">
      <c r="B104" s="47" t="str">
        <f>IF(MAX($B$12:B103)+1&gt;'Input Sheet'!$V$10,"",B103+1)</f>
        <v/>
      </c>
      <c r="C104" s="48" t="str">
        <f>IF(B104="","",INDEX('Input Sheet'!$V$12:$V$850,MATCH(B104,'Input Sheet'!$W$12:$W$850,0),0))</f>
        <v/>
      </c>
      <c r="D104" s="48" t="str">
        <f t="shared" si="27"/>
        <v/>
      </c>
      <c r="E104" s="48" t="str">
        <f t="shared" si="28"/>
        <v/>
      </c>
      <c r="F104" s="48" t="str">
        <f t="shared" si="29"/>
        <v/>
      </c>
      <c r="G104" s="48" t="str">
        <f t="shared" si="30"/>
        <v/>
      </c>
      <c r="H104" s="48" t="str">
        <f t="shared" si="31"/>
        <v/>
      </c>
      <c r="I104" s="49" t="str">
        <f t="shared" si="32"/>
        <v/>
      </c>
      <c r="J104" s="50" t="str">
        <f t="shared" si="33"/>
        <v/>
      </c>
      <c r="K104" s="51">
        <f>IF(OR(K$10="",$C104=""),0,SUMIF('Input Sheet'!$U$12:$U$850,"="&amp;$C104,'Input Sheet'!E$12:E$850)/100)</f>
        <v>0</v>
      </c>
      <c r="L104" s="50">
        <f>IF(OR(L$10="",$C104=""),0,SUMIF('Input Sheet'!$U$12:$U$850,"="&amp;$C104,'Input Sheet'!F$12:F$850)/100)</f>
        <v>0</v>
      </c>
      <c r="M104" s="52">
        <f>IF(OR(M$10="",$C104=""),0,SUMIF('Input Sheet'!$U$12:$U$850,"="&amp;$C104,'Input Sheet'!G$12:G$850)/100)</f>
        <v>0</v>
      </c>
      <c r="N104" s="50">
        <f>IF(OR(N$10="",$C104=""),0,SUMIF('Input Sheet'!$U$12:$U$850,"="&amp;$C104,'Input Sheet'!H$12:H$850)/100)</f>
        <v>0</v>
      </c>
      <c r="O104" s="51">
        <f>IF(OR(O$10="",$C104=""),0,SUMIF('Input Sheet'!$U$12:$U$850,"="&amp;$C104,'Input Sheet'!I$12:I$850)/100)</f>
        <v>0</v>
      </c>
      <c r="P104" s="50">
        <f>IF(OR(P$10="",$C104=""),0,SUMIF('Input Sheet'!$U$12:$U$850,"="&amp;$C104,'Input Sheet'!J$12:J$850)/100)</f>
        <v>0</v>
      </c>
      <c r="Q104" s="52">
        <f>IF(OR(Q$10="",$C104=""),0,SUMIF('Input Sheet'!$U$12:$U$850,"="&amp;$C104,'Input Sheet'!K$12:K$850)/100)</f>
        <v>0</v>
      </c>
      <c r="R104" s="50">
        <f>IF(OR(R$10="",$C104=""),0,SUMIF('Input Sheet'!$U$12:$U$850,"="&amp;$C104,'Input Sheet'!L$12:L$850)/100)</f>
        <v>0</v>
      </c>
      <c r="S104" s="51">
        <f>IF(OR(S$10="",$C104=""),0,SUMIF('Input Sheet'!$U$12:$U$850,"="&amp;$C104,'Input Sheet'!M$12:M$850)/100)</f>
        <v>0</v>
      </c>
      <c r="T104" s="50">
        <f>IF(OR(T$10="",$C104=""),0,SUMIF('Input Sheet'!$U$12:$U$850,"="&amp;$C104,'Input Sheet'!N$12:N$850)/100)</f>
        <v>0</v>
      </c>
      <c r="U104" s="52">
        <f>IF(OR(U$10="",$C104=""),0,SUMIF('Input Sheet'!$U$12:$U$850,"="&amp;$C104,'Input Sheet'!O$12:O$850)/100)</f>
        <v>0</v>
      </c>
      <c r="V104" s="50">
        <f>IF(OR(V$10="",$C104=""),0,SUMIF('Input Sheet'!$U$12:$U$850,"="&amp;$C104,'Input Sheet'!P$12:P$850)/100)</f>
        <v>0</v>
      </c>
      <c r="W104" s="51">
        <f>IF(OR(W$10="",$C104=""),0,SUMIF('Input Sheet'!$U$12:$U$850,"="&amp;$C104,'Input Sheet'!Q$12:Q$850)/100)</f>
        <v>0</v>
      </c>
    </row>
    <row r="105" spans="2:23" ht="12.4" thickTop="1" x14ac:dyDescent="0.25">
      <c r="B105" s="35" t="str">
        <f>IF(MAX($B$12:B104)+1&gt;'Input Sheet'!$V$10,"",B104+1)</f>
        <v/>
      </c>
      <c r="C105" s="36" t="str">
        <f>IF(B105="","",INDEX('Input Sheet'!$V$12:$V$850,MATCH(B105,'Input Sheet'!$W$12:$W$850,0),0))</f>
        <v/>
      </c>
      <c r="D105" s="36" t="str">
        <f t="shared" si="27"/>
        <v/>
      </c>
      <c r="E105" s="36" t="str">
        <f t="shared" si="28"/>
        <v/>
      </c>
      <c r="F105" s="36" t="str">
        <f t="shared" si="29"/>
        <v/>
      </c>
      <c r="G105" s="36" t="str">
        <f t="shared" si="30"/>
        <v/>
      </c>
      <c r="H105" s="36" t="str">
        <f t="shared" si="31"/>
        <v/>
      </c>
      <c r="I105" s="37" t="str">
        <f t="shared" si="32"/>
        <v/>
      </c>
      <c r="J105" s="38" t="str">
        <f t="shared" si="33"/>
        <v/>
      </c>
      <c r="K105" s="39">
        <f>IF(OR(K$10="",$C105=""),0,SUMIF('Input Sheet'!$U$12:$U$850,"="&amp;$C105,'Input Sheet'!E$12:E$850)/100)</f>
        <v>0</v>
      </c>
      <c r="L105" s="38">
        <f>IF(OR(L$10="",$C105=""),0,SUMIF('Input Sheet'!$U$12:$U$850,"="&amp;$C105,'Input Sheet'!F$12:F$850)/100)</f>
        <v>0</v>
      </c>
      <c r="M105" s="40">
        <f>IF(OR(M$10="",$C105=""),0,SUMIF('Input Sheet'!$U$12:$U$850,"="&amp;$C105,'Input Sheet'!G$12:G$850)/100)</f>
        <v>0</v>
      </c>
      <c r="N105" s="38">
        <f>IF(OR(N$10="",$C105=""),0,SUMIF('Input Sheet'!$U$12:$U$850,"="&amp;$C105,'Input Sheet'!H$12:H$850)/100)</f>
        <v>0</v>
      </c>
      <c r="O105" s="39">
        <f>IF(OR(O$10="",$C105=""),0,SUMIF('Input Sheet'!$U$12:$U$850,"="&amp;$C105,'Input Sheet'!I$12:I$850)/100)</f>
        <v>0</v>
      </c>
      <c r="P105" s="38">
        <f>IF(OR(P$10="",$C105=""),0,SUMIF('Input Sheet'!$U$12:$U$850,"="&amp;$C105,'Input Sheet'!J$12:J$850)/100)</f>
        <v>0</v>
      </c>
      <c r="Q105" s="40">
        <f>IF(OR(Q$10="",$C105=""),0,SUMIF('Input Sheet'!$U$12:$U$850,"="&amp;$C105,'Input Sheet'!K$12:K$850)/100)</f>
        <v>0</v>
      </c>
      <c r="R105" s="38">
        <f>IF(OR(R$10="",$C105=""),0,SUMIF('Input Sheet'!$U$12:$U$850,"="&amp;$C105,'Input Sheet'!L$12:L$850)/100)</f>
        <v>0</v>
      </c>
      <c r="S105" s="39">
        <f>IF(OR(S$10="",$C105=""),0,SUMIF('Input Sheet'!$U$12:$U$850,"="&amp;$C105,'Input Sheet'!M$12:M$850)/100)</f>
        <v>0</v>
      </c>
      <c r="T105" s="38">
        <f>IF(OR(T$10="",$C105=""),0,SUMIF('Input Sheet'!$U$12:$U$850,"="&amp;$C105,'Input Sheet'!N$12:N$850)/100)</f>
        <v>0</v>
      </c>
      <c r="U105" s="40">
        <f>IF(OR(U$10="",$C105=""),0,SUMIF('Input Sheet'!$U$12:$U$850,"="&amp;$C105,'Input Sheet'!O$12:O$850)/100)</f>
        <v>0</v>
      </c>
      <c r="V105" s="38">
        <f>IF(OR(V$10="",$C105=""),0,SUMIF('Input Sheet'!$U$12:$U$850,"="&amp;$C105,'Input Sheet'!P$12:P$850)/100)</f>
        <v>0</v>
      </c>
      <c r="W105" s="39">
        <f>IF(OR(W$10="",$C105=""),0,SUMIF('Input Sheet'!$U$12:$U$850,"="&amp;$C105,'Input Sheet'!Q$12:Q$850)/100)</f>
        <v>0</v>
      </c>
    </row>
    <row r="106" spans="2:23" ht="11.85" x14ac:dyDescent="0.25">
      <c r="B106" s="41" t="str">
        <f>IF(MAX($B$12:B105)+1&gt;'Input Sheet'!$V$10,"",B105+1)</f>
        <v/>
      </c>
      <c r="C106" s="42" t="str">
        <f>IF(B106="","",INDEX('Input Sheet'!$V$12:$V$850,MATCH(B106,'Input Sheet'!$W$12:$W$850,0),0))</f>
        <v/>
      </c>
      <c r="D106" s="42" t="str">
        <f t="shared" si="27"/>
        <v/>
      </c>
      <c r="E106" s="42" t="str">
        <f t="shared" si="28"/>
        <v/>
      </c>
      <c r="F106" s="42" t="str">
        <f t="shared" si="29"/>
        <v/>
      </c>
      <c r="G106" s="42" t="str">
        <f t="shared" si="30"/>
        <v/>
      </c>
      <c r="H106" s="42" t="str">
        <f t="shared" si="31"/>
        <v/>
      </c>
      <c r="I106" s="43" t="str">
        <f t="shared" si="32"/>
        <v/>
      </c>
      <c r="J106" s="44" t="str">
        <f t="shared" si="33"/>
        <v/>
      </c>
      <c r="K106" s="45">
        <f>IF(OR(K$10="",$C106=""),0,SUMIF('Input Sheet'!$U$12:$U$850,"="&amp;$C106,'Input Sheet'!E$12:E$850)/100)</f>
        <v>0</v>
      </c>
      <c r="L106" s="44">
        <f>IF(OR(L$10="",$C106=""),0,SUMIF('Input Sheet'!$U$12:$U$850,"="&amp;$C106,'Input Sheet'!F$12:F$850)/100)</f>
        <v>0</v>
      </c>
      <c r="M106" s="46">
        <f>IF(OR(M$10="",$C106=""),0,SUMIF('Input Sheet'!$U$12:$U$850,"="&amp;$C106,'Input Sheet'!G$12:G$850)/100)</f>
        <v>0</v>
      </c>
      <c r="N106" s="44">
        <f>IF(OR(N$10="",$C106=""),0,SUMIF('Input Sheet'!$U$12:$U$850,"="&amp;$C106,'Input Sheet'!H$12:H$850)/100)</f>
        <v>0</v>
      </c>
      <c r="O106" s="45">
        <f>IF(OR(O$10="",$C106=""),0,SUMIF('Input Sheet'!$U$12:$U$850,"="&amp;$C106,'Input Sheet'!I$12:I$850)/100)</f>
        <v>0</v>
      </c>
      <c r="P106" s="44">
        <f>IF(OR(P$10="",$C106=""),0,SUMIF('Input Sheet'!$U$12:$U$850,"="&amp;$C106,'Input Sheet'!J$12:J$850)/100)</f>
        <v>0</v>
      </c>
      <c r="Q106" s="46">
        <f>IF(OR(Q$10="",$C106=""),0,SUMIF('Input Sheet'!$U$12:$U$850,"="&amp;$C106,'Input Sheet'!K$12:K$850)/100)</f>
        <v>0</v>
      </c>
      <c r="R106" s="44">
        <f>IF(OR(R$10="",$C106=""),0,SUMIF('Input Sheet'!$U$12:$U$850,"="&amp;$C106,'Input Sheet'!L$12:L$850)/100)</f>
        <v>0</v>
      </c>
      <c r="S106" s="45">
        <f>IF(OR(S$10="",$C106=""),0,SUMIF('Input Sheet'!$U$12:$U$850,"="&amp;$C106,'Input Sheet'!M$12:M$850)/100)</f>
        <v>0</v>
      </c>
      <c r="T106" s="44">
        <f>IF(OR(T$10="",$C106=""),0,SUMIF('Input Sheet'!$U$12:$U$850,"="&amp;$C106,'Input Sheet'!N$12:N$850)/100)</f>
        <v>0</v>
      </c>
      <c r="U106" s="46">
        <f>IF(OR(U$10="",$C106=""),0,SUMIF('Input Sheet'!$U$12:$U$850,"="&amp;$C106,'Input Sheet'!O$12:O$850)/100)</f>
        <v>0</v>
      </c>
      <c r="V106" s="44">
        <f>IF(OR(V$10="",$C106=""),0,SUMIF('Input Sheet'!$U$12:$U$850,"="&amp;$C106,'Input Sheet'!P$12:P$850)/100)</f>
        <v>0</v>
      </c>
      <c r="W106" s="45">
        <f>IF(OR(W$10="",$C106=""),0,SUMIF('Input Sheet'!$U$12:$U$850,"="&amp;$C106,'Input Sheet'!Q$12:Q$850)/100)</f>
        <v>0</v>
      </c>
    </row>
    <row r="107" spans="2:23" ht="12.4" thickBot="1" x14ac:dyDescent="0.3">
      <c r="B107" s="47" t="str">
        <f>IF(MAX($B$12:B106)+1&gt;'Input Sheet'!$V$10,"",B106+1)</f>
        <v/>
      </c>
      <c r="C107" s="48" t="str">
        <f>IF(B107="","",INDEX('Input Sheet'!$V$12:$V$850,MATCH(B107,'Input Sheet'!$W$12:$W$850,0),0))</f>
        <v/>
      </c>
      <c r="D107" s="48" t="str">
        <f t="shared" si="27"/>
        <v/>
      </c>
      <c r="E107" s="48" t="str">
        <f t="shared" si="28"/>
        <v/>
      </c>
      <c r="F107" s="48" t="str">
        <f t="shared" si="29"/>
        <v/>
      </c>
      <c r="G107" s="48" t="str">
        <f t="shared" si="30"/>
        <v/>
      </c>
      <c r="H107" s="48" t="str">
        <f t="shared" si="31"/>
        <v/>
      </c>
      <c r="I107" s="49" t="str">
        <f t="shared" si="32"/>
        <v/>
      </c>
      <c r="J107" s="50" t="str">
        <f t="shared" si="33"/>
        <v/>
      </c>
      <c r="K107" s="51">
        <f>IF(OR(K$10="",$C107=""),0,SUMIF('Input Sheet'!$U$12:$U$850,"="&amp;$C107,'Input Sheet'!E$12:E$850)/100)</f>
        <v>0</v>
      </c>
      <c r="L107" s="50">
        <f>IF(OR(L$10="",$C107=""),0,SUMIF('Input Sheet'!$U$12:$U$850,"="&amp;$C107,'Input Sheet'!F$12:F$850)/100)</f>
        <v>0</v>
      </c>
      <c r="M107" s="52">
        <f>IF(OR(M$10="",$C107=""),0,SUMIF('Input Sheet'!$U$12:$U$850,"="&amp;$C107,'Input Sheet'!G$12:G$850)/100)</f>
        <v>0</v>
      </c>
      <c r="N107" s="50">
        <f>IF(OR(N$10="",$C107=""),0,SUMIF('Input Sheet'!$U$12:$U$850,"="&amp;$C107,'Input Sheet'!H$12:H$850)/100)</f>
        <v>0</v>
      </c>
      <c r="O107" s="51">
        <f>IF(OR(O$10="",$C107=""),0,SUMIF('Input Sheet'!$U$12:$U$850,"="&amp;$C107,'Input Sheet'!I$12:I$850)/100)</f>
        <v>0</v>
      </c>
      <c r="P107" s="50">
        <f>IF(OR(P$10="",$C107=""),0,SUMIF('Input Sheet'!$U$12:$U$850,"="&amp;$C107,'Input Sheet'!J$12:J$850)/100)</f>
        <v>0</v>
      </c>
      <c r="Q107" s="52">
        <f>IF(OR(Q$10="",$C107=""),0,SUMIF('Input Sheet'!$U$12:$U$850,"="&amp;$C107,'Input Sheet'!K$12:K$850)/100)</f>
        <v>0</v>
      </c>
      <c r="R107" s="50">
        <f>IF(OR(R$10="",$C107=""),0,SUMIF('Input Sheet'!$U$12:$U$850,"="&amp;$C107,'Input Sheet'!L$12:L$850)/100)</f>
        <v>0</v>
      </c>
      <c r="S107" s="51">
        <f>IF(OR(S$10="",$C107=""),0,SUMIF('Input Sheet'!$U$12:$U$850,"="&amp;$C107,'Input Sheet'!M$12:M$850)/100)</f>
        <v>0</v>
      </c>
      <c r="T107" s="50">
        <f>IF(OR(T$10="",$C107=""),0,SUMIF('Input Sheet'!$U$12:$U$850,"="&amp;$C107,'Input Sheet'!N$12:N$850)/100)</f>
        <v>0</v>
      </c>
      <c r="U107" s="52">
        <f>IF(OR(U$10="",$C107=""),0,SUMIF('Input Sheet'!$U$12:$U$850,"="&amp;$C107,'Input Sheet'!O$12:O$850)/100)</f>
        <v>0</v>
      </c>
      <c r="V107" s="50">
        <f>IF(OR(V$10="",$C107=""),0,SUMIF('Input Sheet'!$U$12:$U$850,"="&amp;$C107,'Input Sheet'!P$12:P$850)/100)</f>
        <v>0</v>
      </c>
      <c r="W107" s="51">
        <f>IF(OR(W$10="",$C107=""),0,SUMIF('Input Sheet'!$U$12:$U$850,"="&amp;$C107,'Input Sheet'!Q$12:Q$850)/100)</f>
        <v>0</v>
      </c>
    </row>
    <row r="108" spans="2:23" ht="12.4" thickTop="1" x14ac:dyDescent="0.25">
      <c r="B108" s="35" t="str">
        <f>IF(MAX($B$12:B107)+1&gt;'Input Sheet'!$V$10,"",B107+1)</f>
        <v/>
      </c>
      <c r="C108" s="36" t="str">
        <f>IF(B108="","",INDEX('Input Sheet'!$V$12:$V$850,MATCH(B108,'Input Sheet'!$W$12:$W$850,0),0))</f>
        <v/>
      </c>
      <c r="D108" s="36" t="str">
        <f t="shared" si="27"/>
        <v/>
      </c>
      <c r="E108" s="36" t="str">
        <f t="shared" si="28"/>
        <v/>
      </c>
      <c r="F108" s="36" t="str">
        <f t="shared" si="29"/>
        <v/>
      </c>
      <c r="G108" s="36" t="str">
        <f t="shared" si="30"/>
        <v/>
      </c>
      <c r="H108" s="36" t="str">
        <f t="shared" si="31"/>
        <v/>
      </c>
      <c r="I108" s="37" t="str">
        <f t="shared" si="32"/>
        <v/>
      </c>
      <c r="J108" s="38" t="str">
        <f t="shared" si="33"/>
        <v/>
      </c>
      <c r="K108" s="39">
        <f>IF(OR(K$10="",$C108=""),0,SUMIF('Input Sheet'!$U$12:$U$850,"="&amp;$C108,'Input Sheet'!E$12:E$850)/100)</f>
        <v>0</v>
      </c>
      <c r="L108" s="38">
        <f>IF(OR(L$10="",$C108=""),0,SUMIF('Input Sheet'!$U$12:$U$850,"="&amp;$C108,'Input Sheet'!F$12:F$850)/100)</f>
        <v>0</v>
      </c>
      <c r="M108" s="40">
        <f>IF(OR(M$10="",$C108=""),0,SUMIF('Input Sheet'!$U$12:$U$850,"="&amp;$C108,'Input Sheet'!G$12:G$850)/100)</f>
        <v>0</v>
      </c>
      <c r="N108" s="38">
        <f>IF(OR(N$10="",$C108=""),0,SUMIF('Input Sheet'!$U$12:$U$850,"="&amp;$C108,'Input Sheet'!H$12:H$850)/100)</f>
        <v>0</v>
      </c>
      <c r="O108" s="39">
        <f>IF(OR(O$10="",$C108=""),0,SUMIF('Input Sheet'!$U$12:$U$850,"="&amp;$C108,'Input Sheet'!I$12:I$850)/100)</f>
        <v>0</v>
      </c>
      <c r="P108" s="38">
        <f>IF(OR(P$10="",$C108=""),0,SUMIF('Input Sheet'!$U$12:$U$850,"="&amp;$C108,'Input Sheet'!J$12:J$850)/100)</f>
        <v>0</v>
      </c>
      <c r="Q108" s="40">
        <f>IF(OR(Q$10="",$C108=""),0,SUMIF('Input Sheet'!$U$12:$U$850,"="&amp;$C108,'Input Sheet'!K$12:K$850)/100)</f>
        <v>0</v>
      </c>
      <c r="R108" s="38">
        <f>IF(OR(R$10="",$C108=""),0,SUMIF('Input Sheet'!$U$12:$U$850,"="&amp;$C108,'Input Sheet'!L$12:L$850)/100)</f>
        <v>0</v>
      </c>
      <c r="S108" s="39">
        <f>IF(OR(S$10="",$C108=""),0,SUMIF('Input Sheet'!$U$12:$U$850,"="&amp;$C108,'Input Sheet'!M$12:M$850)/100)</f>
        <v>0</v>
      </c>
      <c r="T108" s="38">
        <f>IF(OR(T$10="",$C108=""),0,SUMIF('Input Sheet'!$U$12:$U$850,"="&amp;$C108,'Input Sheet'!N$12:N$850)/100)</f>
        <v>0</v>
      </c>
      <c r="U108" s="40">
        <f>IF(OR(U$10="",$C108=""),0,SUMIF('Input Sheet'!$U$12:$U$850,"="&amp;$C108,'Input Sheet'!O$12:O$850)/100)</f>
        <v>0</v>
      </c>
      <c r="V108" s="38">
        <f>IF(OR(V$10="",$C108=""),0,SUMIF('Input Sheet'!$U$12:$U$850,"="&amp;$C108,'Input Sheet'!P$12:P$850)/100)</f>
        <v>0</v>
      </c>
      <c r="W108" s="39">
        <f>IF(OR(W$10="",$C108=""),0,SUMIF('Input Sheet'!$U$12:$U$850,"="&amp;$C108,'Input Sheet'!Q$12:Q$850)/100)</f>
        <v>0</v>
      </c>
    </row>
    <row r="109" spans="2:23" ht="11.85" x14ac:dyDescent="0.25">
      <c r="B109" s="41" t="str">
        <f>IF(MAX($B$12:B108)+1&gt;'Input Sheet'!$V$10,"",B108+1)</f>
        <v/>
      </c>
      <c r="C109" s="42" t="str">
        <f>IF(B109="","",INDEX('Input Sheet'!$V$12:$V$850,MATCH(B109,'Input Sheet'!$W$12:$W$850,0),0))</f>
        <v/>
      </c>
      <c r="D109" s="42" t="str">
        <f t="shared" si="27"/>
        <v/>
      </c>
      <c r="E109" s="42" t="str">
        <f t="shared" si="28"/>
        <v/>
      </c>
      <c r="F109" s="42" t="str">
        <f t="shared" si="29"/>
        <v/>
      </c>
      <c r="G109" s="42" t="str">
        <f t="shared" si="30"/>
        <v/>
      </c>
      <c r="H109" s="42" t="str">
        <f t="shared" si="31"/>
        <v/>
      </c>
      <c r="I109" s="43" t="str">
        <f t="shared" si="32"/>
        <v/>
      </c>
      <c r="J109" s="44" t="str">
        <f t="shared" si="33"/>
        <v/>
      </c>
      <c r="K109" s="45">
        <f>IF(OR(K$10="",$C109=""),0,SUMIF('Input Sheet'!$U$12:$U$850,"="&amp;$C109,'Input Sheet'!E$12:E$850)/100)</f>
        <v>0</v>
      </c>
      <c r="L109" s="44">
        <f>IF(OR(L$10="",$C109=""),0,SUMIF('Input Sheet'!$U$12:$U$850,"="&amp;$C109,'Input Sheet'!F$12:F$850)/100)</f>
        <v>0</v>
      </c>
      <c r="M109" s="46">
        <f>IF(OR(M$10="",$C109=""),0,SUMIF('Input Sheet'!$U$12:$U$850,"="&amp;$C109,'Input Sheet'!G$12:G$850)/100)</f>
        <v>0</v>
      </c>
      <c r="N109" s="44">
        <f>IF(OR(N$10="",$C109=""),0,SUMIF('Input Sheet'!$U$12:$U$850,"="&amp;$C109,'Input Sheet'!H$12:H$850)/100)</f>
        <v>0</v>
      </c>
      <c r="O109" s="45">
        <f>IF(OR(O$10="",$C109=""),0,SUMIF('Input Sheet'!$U$12:$U$850,"="&amp;$C109,'Input Sheet'!I$12:I$850)/100)</f>
        <v>0</v>
      </c>
      <c r="P109" s="44">
        <f>IF(OR(P$10="",$C109=""),0,SUMIF('Input Sheet'!$U$12:$U$850,"="&amp;$C109,'Input Sheet'!J$12:J$850)/100)</f>
        <v>0</v>
      </c>
      <c r="Q109" s="46">
        <f>IF(OR(Q$10="",$C109=""),0,SUMIF('Input Sheet'!$U$12:$U$850,"="&amp;$C109,'Input Sheet'!K$12:K$850)/100)</f>
        <v>0</v>
      </c>
      <c r="R109" s="44">
        <f>IF(OR(R$10="",$C109=""),0,SUMIF('Input Sheet'!$U$12:$U$850,"="&amp;$C109,'Input Sheet'!L$12:L$850)/100)</f>
        <v>0</v>
      </c>
      <c r="S109" s="45">
        <f>IF(OR(S$10="",$C109=""),0,SUMIF('Input Sheet'!$U$12:$U$850,"="&amp;$C109,'Input Sheet'!M$12:M$850)/100)</f>
        <v>0</v>
      </c>
      <c r="T109" s="44">
        <f>IF(OR(T$10="",$C109=""),0,SUMIF('Input Sheet'!$U$12:$U$850,"="&amp;$C109,'Input Sheet'!N$12:N$850)/100)</f>
        <v>0</v>
      </c>
      <c r="U109" s="46">
        <f>IF(OR(U$10="",$C109=""),0,SUMIF('Input Sheet'!$U$12:$U$850,"="&amp;$C109,'Input Sheet'!O$12:O$850)/100)</f>
        <v>0</v>
      </c>
      <c r="V109" s="44">
        <f>IF(OR(V$10="",$C109=""),0,SUMIF('Input Sheet'!$U$12:$U$850,"="&amp;$C109,'Input Sheet'!P$12:P$850)/100)</f>
        <v>0</v>
      </c>
      <c r="W109" s="45">
        <f>IF(OR(W$10="",$C109=""),0,SUMIF('Input Sheet'!$U$12:$U$850,"="&amp;$C109,'Input Sheet'!Q$12:Q$850)/100)</f>
        <v>0</v>
      </c>
    </row>
    <row r="110" spans="2:23" ht="12.4" thickBot="1" x14ac:dyDescent="0.3">
      <c r="B110" s="47" t="str">
        <f>IF(MAX($B$12:B109)+1&gt;'Input Sheet'!$V$10,"",B109+1)</f>
        <v/>
      </c>
      <c r="C110" s="48" t="str">
        <f>IF(B110="","",INDEX('Input Sheet'!$V$12:$V$850,MATCH(B110,'Input Sheet'!$W$12:$W$850,0),0))</f>
        <v/>
      </c>
      <c r="D110" s="48" t="str">
        <f t="shared" si="27"/>
        <v/>
      </c>
      <c r="E110" s="48" t="str">
        <f t="shared" si="28"/>
        <v/>
      </c>
      <c r="F110" s="48" t="str">
        <f t="shared" si="29"/>
        <v/>
      </c>
      <c r="G110" s="48" t="str">
        <f t="shared" si="30"/>
        <v/>
      </c>
      <c r="H110" s="48" t="str">
        <f t="shared" si="31"/>
        <v/>
      </c>
      <c r="I110" s="49" t="str">
        <f t="shared" si="32"/>
        <v/>
      </c>
      <c r="J110" s="50" t="str">
        <f t="shared" si="33"/>
        <v/>
      </c>
      <c r="K110" s="51">
        <f>IF(OR(K$10="",$C110=""),0,SUMIF('Input Sheet'!$U$12:$U$850,"="&amp;$C110,'Input Sheet'!E$12:E$850)/100)</f>
        <v>0</v>
      </c>
      <c r="L110" s="50">
        <f>IF(OR(L$10="",$C110=""),0,SUMIF('Input Sheet'!$U$12:$U$850,"="&amp;$C110,'Input Sheet'!F$12:F$850)/100)</f>
        <v>0</v>
      </c>
      <c r="M110" s="52">
        <f>IF(OR(M$10="",$C110=""),0,SUMIF('Input Sheet'!$U$12:$U$850,"="&amp;$C110,'Input Sheet'!G$12:G$850)/100)</f>
        <v>0</v>
      </c>
      <c r="N110" s="50">
        <f>IF(OR(N$10="",$C110=""),0,SUMIF('Input Sheet'!$U$12:$U$850,"="&amp;$C110,'Input Sheet'!H$12:H$850)/100)</f>
        <v>0</v>
      </c>
      <c r="O110" s="51">
        <f>IF(OR(O$10="",$C110=""),0,SUMIF('Input Sheet'!$U$12:$U$850,"="&amp;$C110,'Input Sheet'!I$12:I$850)/100)</f>
        <v>0</v>
      </c>
      <c r="P110" s="50">
        <f>IF(OR(P$10="",$C110=""),0,SUMIF('Input Sheet'!$U$12:$U$850,"="&amp;$C110,'Input Sheet'!J$12:J$850)/100)</f>
        <v>0</v>
      </c>
      <c r="Q110" s="52">
        <f>IF(OR(Q$10="",$C110=""),0,SUMIF('Input Sheet'!$U$12:$U$850,"="&amp;$C110,'Input Sheet'!K$12:K$850)/100)</f>
        <v>0</v>
      </c>
      <c r="R110" s="50">
        <f>IF(OR(R$10="",$C110=""),0,SUMIF('Input Sheet'!$U$12:$U$850,"="&amp;$C110,'Input Sheet'!L$12:L$850)/100)</f>
        <v>0</v>
      </c>
      <c r="S110" s="51">
        <f>IF(OR(S$10="",$C110=""),0,SUMIF('Input Sheet'!$U$12:$U$850,"="&amp;$C110,'Input Sheet'!M$12:M$850)/100)</f>
        <v>0</v>
      </c>
      <c r="T110" s="50">
        <f>IF(OR(T$10="",$C110=""),0,SUMIF('Input Sheet'!$U$12:$U$850,"="&amp;$C110,'Input Sheet'!N$12:N$850)/100)</f>
        <v>0</v>
      </c>
      <c r="U110" s="52">
        <f>IF(OR(U$10="",$C110=""),0,SUMIF('Input Sheet'!$U$12:$U$850,"="&amp;$C110,'Input Sheet'!O$12:O$850)/100)</f>
        <v>0</v>
      </c>
      <c r="V110" s="50">
        <f>IF(OR(V$10="",$C110=""),0,SUMIF('Input Sheet'!$U$12:$U$850,"="&amp;$C110,'Input Sheet'!P$12:P$850)/100)</f>
        <v>0</v>
      </c>
      <c r="W110" s="51">
        <f>IF(OR(W$10="",$C110=""),0,SUMIF('Input Sheet'!$U$12:$U$850,"="&amp;$C110,'Input Sheet'!Q$12:Q$850)/100)</f>
        <v>0</v>
      </c>
    </row>
    <row r="111" spans="2:23" ht="12.4" thickTop="1" x14ac:dyDescent="0.25">
      <c r="B111" s="35" t="str">
        <f>IF(MAX($B$12:B110)+1&gt;'Input Sheet'!$V$10,"",B110+1)</f>
        <v/>
      </c>
      <c r="C111" s="36" t="str">
        <f>IF(B111="","",INDEX('Input Sheet'!$V$12:$V$850,MATCH(B111,'Input Sheet'!$W$12:$W$850,0),0))</f>
        <v/>
      </c>
      <c r="D111" s="36" t="str">
        <f t="shared" ref="D111:D113" si="34">IF(C111="","",FIND(" ",C111,1))</f>
        <v/>
      </c>
      <c r="E111" s="36" t="str">
        <f t="shared" ref="E111:E113" si="35">IF(C111="","",FIND(" ",C111,D111+1))</f>
        <v/>
      </c>
      <c r="F111" s="36" t="str">
        <f t="shared" ref="F111:F113" si="36">IF(C111="","",LEN(C111))</f>
        <v/>
      </c>
      <c r="G111" s="36" t="str">
        <f t="shared" ref="G111:G113" si="37">IF(C111="","",MID(C111,D111+1,E111-D111-1))</f>
        <v/>
      </c>
      <c r="H111" s="36" t="str">
        <f t="shared" ref="H111:H113" si="38">IF(C111="","",MID(C111,E111+1,F111-E111))</f>
        <v/>
      </c>
      <c r="I111" s="37" t="str">
        <f t="shared" ref="I111:I113" si="39">IF(B111="","",H111)</f>
        <v/>
      </c>
      <c r="J111" s="38" t="str">
        <f t="shared" ref="J111:J113" si="40">IF(B111="","",G111)</f>
        <v/>
      </c>
      <c r="K111" s="39">
        <f>IF(OR(K$10="",$C111=""),0,SUMIF('Input Sheet'!$U$12:$U$850,"="&amp;$C111,'Input Sheet'!E$12:E$850)/100)</f>
        <v>0</v>
      </c>
      <c r="L111" s="38">
        <f>IF(OR(L$10="",$C111=""),0,SUMIF('Input Sheet'!$U$12:$U$850,"="&amp;$C111,'Input Sheet'!F$12:F$850)/100)</f>
        <v>0</v>
      </c>
      <c r="M111" s="40">
        <f>IF(OR(M$10="",$C111=""),0,SUMIF('Input Sheet'!$U$12:$U$850,"="&amp;$C111,'Input Sheet'!G$12:G$850)/100)</f>
        <v>0</v>
      </c>
      <c r="N111" s="38">
        <f>IF(OR(N$10="",$C111=""),0,SUMIF('Input Sheet'!$U$12:$U$850,"="&amp;$C111,'Input Sheet'!H$12:H$850)/100)</f>
        <v>0</v>
      </c>
      <c r="O111" s="39">
        <f>IF(OR(O$10="",$C111=""),0,SUMIF('Input Sheet'!$U$12:$U$850,"="&amp;$C111,'Input Sheet'!I$12:I$850)/100)</f>
        <v>0</v>
      </c>
      <c r="P111" s="38">
        <f>IF(OR(P$10="",$C111=""),0,SUMIF('Input Sheet'!$U$12:$U$850,"="&amp;$C111,'Input Sheet'!J$12:J$850)/100)</f>
        <v>0</v>
      </c>
      <c r="Q111" s="40">
        <f>IF(OR(Q$10="",$C111=""),0,SUMIF('Input Sheet'!$U$12:$U$850,"="&amp;$C111,'Input Sheet'!K$12:K$850)/100)</f>
        <v>0</v>
      </c>
      <c r="R111" s="38">
        <f>IF(OR(R$10="",$C111=""),0,SUMIF('Input Sheet'!$U$12:$U$850,"="&amp;$C111,'Input Sheet'!L$12:L$850)/100)</f>
        <v>0</v>
      </c>
      <c r="S111" s="39">
        <f>IF(OR(S$10="",$C111=""),0,SUMIF('Input Sheet'!$U$12:$U$850,"="&amp;$C111,'Input Sheet'!M$12:M$850)/100)</f>
        <v>0</v>
      </c>
      <c r="T111" s="38">
        <f>IF(OR(T$10="",$C111=""),0,SUMIF('Input Sheet'!$U$12:$U$850,"="&amp;$C111,'Input Sheet'!N$12:N$850)/100)</f>
        <v>0</v>
      </c>
      <c r="U111" s="40">
        <f>IF(OR(U$10="",$C111=""),0,SUMIF('Input Sheet'!$U$12:$U$850,"="&amp;$C111,'Input Sheet'!O$12:O$850)/100)</f>
        <v>0</v>
      </c>
      <c r="V111" s="38">
        <f>IF(OR(V$10="",$C111=""),0,SUMIF('Input Sheet'!$U$12:$U$850,"="&amp;$C111,'Input Sheet'!P$12:P$850)/100)</f>
        <v>0</v>
      </c>
      <c r="W111" s="39">
        <f>IF(OR(W$10="",$C111=""),0,SUMIF('Input Sheet'!$U$12:$U$850,"="&amp;$C111,'Input Sheet'!Q$12:Q$850)/100)</f>
        <v>0</v>
      </c>
    </row>
    <row r="112" spans="2:23" ht="11.85" x14ac:dyDescent="0.25">
      <c r="B112" s="41" t="str">
        <f>IF(MAX($B$12:B111)+1&gt;'Input Sheet'!$V$10,"",B111+1)</f>
        <v/>
      </c>
      <c r="C112" s="42" t="str">
        <f>IF(B112="","",INDEX('Input Sheet'!$V$12:$V$850,MATCH(B112,'Input Sheet'!$W$12:$W$850,0),0))</f>
        <v/>
      </c>
      <c r="D112" s="42" t="str">
        <f t="shared" si="34"/>
        <v/>
      </c>
      <c r="E112" s="42" t="str">
        <f t="shared" si="35"/>
        <v/>
      </c>
      <c r="F112" s="42" t="str">
        <f t="shared" si="36"/>
        <v/>
      </c>
      <c r="G112" s="42" t="str">
        <f t="shared" si="37"/>
        <v/>
      </c>
      <c r="H112" s="42" t="str">
        <f t="shared" si="38"/>
        <v/>
      </c>
      <c r="I112" s="43" t="str">
        <f t="shared" si="39"/>
        <v/>
      </c>
      <c r="J112" s="44" t="str">
        <f t="shared" si="40"/>
        <v/>
      </c>
      <c r="K112" s="45">
        <f>IF(OR(K$10="",$C112=""),0,SUMIF('Input Sheet'!$U$12:$U$850,"="&amp;$C112,'Input Sheet'!E$12:E$850)/100)</f>
        <v>0</v>
      </c>
      <c r="L112" s="44">
        <f>IF(OR(L$10="",$C112=""),0,SUMIF('Input Sheet'!$U$12:$U$850,"="&amp;$C112,'Input Sheet'!F$12:F$850)/100)</f>
        <v>0</v>
      </c>
      <c r="M112" s="46">
        <f>IF(OR(M$10="",$C112=""),0,SUMIF('Input Sheet'!$U$12:$U$850,"="&amp;$C112,'Input Sheet'!G$12:G$850)/100)</f>
        <v>0</v>
      </c>
      <c r="N112" s="44">
        <f>IF(OR(N$10="",$C112=""),0,SUMIF('Input Sheet'!$U$12:$U$850,"="&amp;$C112,'Input Sheet'!H$12:H$850)/100)</f>
        <v>0</v>
      </c>
      <c r="O112" s="45">
        <f>IF(OR(O$10="",$C112=""),0,SUMIF('Input Sheet'!$U$12:$U$850,"="&amp;$C112,'Input Sheet'!I$12:I$850)/100)</f>
        <v>0</v>
      </c>
      <c r="P112" s="44">
        <f>IF(OR(P$10="",$C112=""),0,SUMIF('Input Sheet'!$U$12:$U$850,"="&amp;$C112,'Input Sheet'!J$12:J$850)/100)</f>
        <v>0</v>
      </c>
      <c r="Q112" s="46">
        <f>IF(OR(Q$10="",$C112=""),0,SUMIF('Input Sheet'!$U$12:$U$850,"="&amp;$C112,'Input Sheet'!K$12:K$850)/100)</f>
        <v>0</v>
      </c>
      <c r="R112" s="44">
        <f>IF(OR(R$10="",$C112=""),0,SUMIF('Input Sheet'!$U$12:$U$850,"="&amp;$C112,'Input Sheet'!L$12:L$850)/100)</f>
        <v>0</v>
      </c>
      <c r="S112" s="45">
        <f>IF(OR(S$10="",$C112=""),0,SUMIF('Input Sheet'!$U$12:$U$850,"="&amp;$C112,'Input Sheet'!M$12:M$850)/100)</f>
        <v>0</v>
      </c>
      <c r="T112" s="44">
        <f>IF(OR(T$10="",$C112=""),0,SUMIF('Input Sheet'!$U$12:$U$850,"="&amp;$C112,'Input Sheet'!N$12:N$850)/100)</f>
        <v>0</v>
      </c>
      <c r="U112" s="46">
        <f>IF(OR(U$10="",$C112=""),0,SUMIF('Input Sheet'!$U$12:$U$850,"="&amp;$C112,'Input Sheet'!O$12:O$850)/100)</f>
        <v>0</v>
      </c>
      <c r="V112" s="44">
        <f>IF(OR(V$10="",$C112=""),0,SUMIF('Input Sheet'!$U$12:$U$850,"="&amp;$C112,'Input Sheet'!P$12:P$850)/100)</f>
        <v>0</v>
      </c>
      <c r="W112" s="45">
        <f>IF(OR(W$10="",$C112=""),0,SUMIF('Input Sheet'!$U$12:$U$850,"="&amp;$C112,'Input Sheet'!Q$12:Q$850)/100)</f>
        <v>0</v>
      </c>
    </row>
    <row r="113" spans="2:23" ht="12.4" thickBot="1" x14ac:dyDescent="0.3">
      <c r="B113" s="47" t="str">
        <f>IF(MAX($B$12:B112)+1&gt;'Input Sheet'!$V$10,"",B112+1)</f>
        <v/>
      </c>
      <c r="C113" s="48" t="str">
        <f>IF(B113="","",INDEX('Input Sheet'!$V$12:$V$850,MATCH(B113,'Input Sheet'!$W$12:$W$850,0),0))</f>
        <v/>
      </c>
      <c r="D113" s="48" t="str">
        <f t="shared" si="34"/>
        <v/>
      </c>
      <c r="E113" s="48" t="str">
        <f t="shared" si="35"/>
        <v/>
      </c>
      <c r="F113" s="48" t="str">
        <f t="shared" si="36"/>
        <v/>
      </c>
      <c r="G113" s="48" t="str">
        <f t="shared" si="37"/>
        <v/>
      </c>
      <c r="H113" s="48" t="str">
        <f t="shared" si="38"/>
        <v/>
      </c>
      <c r="I113" s="49" t="str">
        <f t="shared" si="39"/>
        <v/>
      </c>
      <c r="J113" s="50" t="str">
        <f t="shared" si="40"/>
        <v/>
      </c>
      <c r="K113" s="51">
        <f>IF(OR(K$10="",$C113=""),0,SUMIF('Input Sheet'!$U$12:$U$850,"="&amp;$C113,'Input Sheet'!E$12:E$850)/100)</f>
        <v>0</v>
      </c>
      <c r="L113" s="50">
        <f>IF(OR(L$10="",$C113=""),0,SUMIF('Input Sheet'!$U$12:$U$850,"="&amp;$C113,'Input Sheet'!F$12:F$850)/100)</f>
        <v>0</v>
      </c>
      <c r="M113" s="52">
        <f>IF(OR(M$10="",$C113=""),0,SUMIF('Input Sheet'!$U$12:$U$850,"="&amp;$C113,'Input Sheet'!G$12:G$850)/100)</f>
        <v>0</v>
      </c>
      <c r="N113" s="50">
        <f>IF(OR(N$10="",$C113=""),0,SUMIF('Input Sheet'!$U$12:$U$850,"="&amp;$C113,'Input Sheet'!H$12:H$850)/100)</f>
        <v>0</v>
      </c>
      <c r="O113" s="51">
        <f>IF(OR(O$10="",$C113=""),0,SUMIF('Input Sheet'!$U$12:$U$850,"="&amp;$C113,'Input Sheet'!I$12:I$850)/100)</f>
        <v>0</v>
      </c>
      <c r="P113" s="50">
        <f>IF(OR(P$10="",$C113=""),0,SUMIF('Input Sheet'!$U$12:$U$850,"="&amp;$C113,'Input Sheet'!J$12:J$850)/100)</f>
        <v>0</v>
      </c>
      <c r="Q113" s="52">
        <f>IF(OR(Q$10="",$C113=""),0,SUMIF('Input Sheet'!$U$12:$U$850,"="&amp;$C113,'Input Sheet'!K$12:K$850)/100)</f>
        <v>0</v>
      </c>
      <c r="R113" s="50">
        <f>IF(OR(R$10="",$C113=""),0,SUMIF('Input Sheet'!$U$12:$U$850,"="&amp;$C113,'Input Sheet'!L$12:L$850)/100)</f>
        <v>0</v>
      </c>
      <c r="S113" s="51">
        <f>IF(OR(S$10="",$C113=""),0,SUMIF('Input Sheet'!$U$12:$U$850,"="&amp;$C113,'Input Sheet'!M$12:M$850)/100)</f>
        <v>0</v>
      </c>
      <c r="T113" s="50">
        <f>IF(OR(T$10="",$C113=""),0,SUMIF('Input Sheet'!$U$12:$U$850,"="&amp;$C113,'Input Sheet'!N$12:N$850)/100)</f>
        <v>0</v>
      </c>
      <c r="U113" s="52">
        <f>IF(OR(U$10="",$C113=""),0,SUMIF('Input Sheet'!$U$12:$U$850,"="&amp;$C113,'Input Sheet'!O$12:O$850)/100)</f>
        <v>0</v>
      </c>
      <c r="V113" s="50">
        <f>IF(OR(V$10="",$C113=""),0,SUMIF('Input Sheet'!$U$12:$U$850,"="&amp;$C113,'Input Sheet'!P$12:P$850)/100)</f>
        <v>0</v>
      </c>
      <c r="W113" s="51">
        <f>IF(OR(W$10="",$C113=""),0,SUMIF('Input Sheet'!$U$12:$U$850,"="&amp;$C113,'Input Sheet'!Q$12:Q$850)/100)</f>
        <v>0</v>
      </c>
    </row>
    <row r="114" spans="2:23" ht="10.75" thickTop="1" x14ac:dyDescent="0.2"/>
  </sheetData>
  <mergeCells count="2">
    <mergeCell ref="J2:M2"/>
    <mergeCell ref="J5:M5"/>
  </mergeCells>
  <conditionalFormatting sqref="K10:W113">
    <cfRule type="expression" dxfId="6" priority="2">
      <formula>(IF(ISBLANK(K$10),TRUE,(TRIM(K$10)="")))=TRUE</formula>
    </cfRule>
  </conditionalFormatting>
  <conditionalFormatting sqref="B12:W113">
    <cfRule type="expression" dxfId="5" priority="1">
      <formula>(IF(ISBLANK($B12),TRUE,(TRIM($B12)="")))=TRUE</formula>
    </cfRule>
  </conditionalFormatting>
  <printOptions horizontalCentered="1"/>
  <pageMargins left="0.19685039370078741" right="0.19685039370078741" top="0.39370078740157483" bottom="0.19685039370078741" header="0.51181102362204722" footer="0.51181102362204722"/>
  <pageSetup paperSize="9" scale="2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CF2F3-9659-403B-AB96-4C14C6230B47}">
  <sheetPr codeName="Sheet7">
    <pageSetUpPr fitToPage="1"/>
  </sheetPr>
  <dimension ref="A1:AA850"/>
  <sheetViews>
    <sheetView showGridLines="0" showZeros="0" zoomScale="85" zoomScaleNormal="85" zoomScaleSheetLayoutView="73" workbookViewId="0">
      <pane xSplit="3" ySplit="11" topLeftCell="D12" activePane="bottomRight" state="frozen"/>
      <selection activeCell="E12" sqref="E12"/>
      <selection pane="topRight" activeCell="E12" sqref="E12"/>
      <selection pane="bottomLeft" activeCell="E12" sqref="E12"/>
      <selection pane="bottomRight" activeCell="E12" sqref="E12"/>
    </sheetView>
  </sheetViews>
  <sheetFormatPr defaultColWidth="0" defaultRowHeight="10.25" x14ac:dyDescent="0.2"/>
  <cols>
    <col min="1" max="1" width="1.59765625" style="13" customWidth="1"/>
    <col min="2" max="2" width="5.296875" style="13" customWidth="1"/>
    <col min="3" max="3" width="15.09765625" style="13" customWidth="1"/>
    <col min="4" max="17" width="7.59765625" style="13" customWidth="1"/>
    <col min="18" max="21" width="9.09765625" style="13" hidden="1" customWidth="1"/>
    <col min="22" max="23" width="8" style="13" hidden="1" customWidth="1"/>
    <col min="24" max="16384" width="9.09765625" style="13" hidden="1"/>
  </cols>
  <sheetData>
    <row r="1" spans="1:27" ht="6.75" customHeight="1" x14ac:dyDescent="0.2"/>
    <row r="2" spans="1:27" ht="12.9" x14ac:dyDescent="0.25">
      <c r="B2" s="14" t="s">
        <v>22</v>
      </c>
      <c r="D2" s="70" t="s">
        <v>40</v>
      </c>
      <c r="E2" s="70"/>
      <c r="F2" s="70"/>
      <c r="G2" s="70"/>
    </row>
    <row r="3" spans="1:27" ht="12.9" x14ac:dyDescent="0.25">
      <c r="B3" s="14" t="s">
        <v>0</v>
      </c>
      <c r="D3" s="17" t="str">
        <f>+'Input Sheet'!D3</f>
        <v>Whinney Hill Ph 3, A1068, Scotland Gate, Chippington NE62 5RQ</v>
      </c>
    </row>
    <row r="4" spans="1:27" ht="12.9" x14ac:dyDescent="0.25">
      <c r="B4" s="14" t="s">
        <v>1</v>
      </c>
      <c r="D4" s="17" t="str">
        <f>+'Input Sheet'!D4</f>
        <v>Advance Northumberland (Developments) Ltd</v>
      </c>
    </row>
    <row r="5" spans="1:27" ht="12.9" x14ac:dyDescent="0.25">
      <c r="B5" s="14" t="s">
        <v>21</v>
      </c>
      <c r="D5" s="69">
        <v>43343</v>
      </c>
      <c r="E5" s="69"/>
      <c r="F5" s="69"/>
      <c r="G5" s="69"/>
    </row>
    <row r="6" spans="1:27" ht="12.9" x14ac:dyDescent="0.25">
      <c r="B6" s="14" t="s">
        <v>2</v>
      </c>
      <c r="D6" s="60"/>
      <c r="E6" s="53"/>
      <c r="F6" s="53"/>
      <c r="G6" s="53"/>
    </row>
    <row r="7" spans="1:27" ht="12.9" x14ac:dyDescent="0.25">
      <c r="B7" s="14"/>
      <c r="D7" s="61"/>
    </row>
    <row r="8" spans="1:27" ht="12.9" x14ac:dyDescent="0.25">
      <c r="B8" s="14"/>
      <c r="D8" s="61"/>
    </row>
    <row r="10" spans="1:27" ht="61.55" customHeight="1" x14ac:dyDescent="0.2">
      <c r="B10" s="19" t="s">
        <v>3</v>
      </c>
      <c r="C10" s="21" t="s">
        <v>4</v>
      </c>
      <c r="D10" s="22" t="s">
        <v>16</v>
      </c>
      <c r="E10" s="23" t="s">
        <v>5</v>
      </c>
      <c r="F10" s="24" t="s">
        <v>39</v>
      </c>
      <c r="G10" s="25" t="s">
        <v>38</v>
      </c>
      <c r="H10" s="24" t="s">
        <v>37</v>
      </c>
      <c r="I10" s="23" t="s">
        <v>36</v>
      </c>
      <c r="J10" s="24" t="s">
        <v>35</v>
      </c>
      <c r="K10" s="25" t="s">
        <v>34</v>
      </c>
      <c r="L10" s="24" t="s">
        <v>33</v>
      </c>
      <c r="M10" s="23" t="s">
        <v>32</v>
      </c>
      <c r="N10" s="24" t="s">
        <v>31</v>
      </c>
      <c r="O10" s="25" t="s">
        <v>30</v>
      </c>
      <c r="P10" s="24" t="s">
        <v>29</v>
      </c>
      <c r="Q10" s="23"/>
      <c r="V10" s="13" t="e">
        <f>MAX(W12:W850)</f>
        <v>#N/A</v>
      </c>
      <c r="W10" s="13">
        <f>COUNTBLANK(V11:V850)</f>
        <v>821</v>
      </c>
      <c r="X10" s="13">
        <f>COUNTIF(V11:V850,"&gt;"&amp;"""")</f>
        <v>9</v>
      </c>
    </row>
    <row r="11" spans="1:27" ht="12.4" thickBot="1" x14ac:dyDescent="0.3">
      <c r="B11" s="26"/>
      <c r="C11" s="28"/>
      <c r="D11" s="54" t="s">
        <v>15</v>
      </c>
      <c r="E11" s="30" t="s">
        <v>18</v>
      </c>
      <c r="F11" s="29" t="s">
        <v>18</v>
      </c>
      <c r="G11" s="31" t="str">
        <f t="shared" ref="G11:Q11" si="0">IF(G10="","","%")</f>
        <v>%</v>
      </c>
      <c r="H11" s="29" t="str">
        <f t="shared" si="0"/>
        <v>%</v>
      </c>
      <c r="I11" s="30" t="str">
        <f t="shared" si="0"/>
        <v>%</v>
      </c>
      <c r="J11" s="29" t="str">
        <f t="shared" si="0"/>
        <v>%</v>
      </c>
      <c r="K11" s="31" t="str">
        <f t="shared" si="0"/>
        <v>%</v>
      </c>
      <c r="L11" s="29" t="str">
        <f t="shared" si="0"/>
        <v>%</v>
      </c>
      <c r="M11" s="30" t="str">
        <f t="shared" si="0"/>
        <v>%</v>
      </c>
      <c r="N11" s="29" t="str">
        <f t="shared" si="0"/>
        <v>%</v>
      </c>
      <c r="O11" s="32" t="str">
        <f t="shared" si="0"/>
        <v>%</v>
      </c>
      <c r="P11" s="33" t="str">
        <f t="shared" si="0"/>
        <v>%</v>
      </c>
      <c r="Q11" s="34" t="str">
        <f t="shared" si="0"/>
        <v/>
      </c>
      <c r="V11" s="13">
        <f>+B9</f>
        <v>0</v>
      </c>
    </row>
    <row r="12" spans="1:27" s="62" customFormat="1" ht="12.4" thickTop="1" x14ac:dyDescent="0.25">
      <c r="A12" s="13"/>
      <c r="B12" s="55">
        <f>IF('Input Sheet'!B12="","",'Input Sheet'!B12)</f>
        <v>68</v>
      </c>
      <c r="C12" s="1" t="str">
        <f>IF('Input Sheet'!C12="","",'Input Sheet'!C12)</f>
        <v>Elder 2</v>
      </c>
      <c r="D12" s="2" t="str">
        <f>IF('Input Sheet'!D12="","",'Input Sheet'!D12)</f>
        <v>Det</v>
      </c>
      <c r="E12" s="3">
        <v>100</v>
      </c>
      <c r="F12" s="2">
        <v>100</v>
      </c>
      <c r="G12" s="4">
        <v>100</v>
      </c>
      <c r="H12" s="2">
        <v>100</v>
      </c>
      <c r="I12" s="3">
        <v>100</v>
      </c>
      <c r="J12" s="2">
        <v>200</v>
      </c>
      <c r="K12" s="4">
        <v>100</v>
      </c>
      <c r="L12" s="2">
        <v>100</v>
      </c>
      <c r="M12" s="3">
        <v>100</v>
      </c>
      <c r="N12" s="2">
        <v>100</v>
      </c>
      <c r="O12" s="4">
        <v>100</v>
      </c>
      <c r="P12" s="2">
        <v>100</v>
      </c>
      <c r="Q12" s="3"/>
      <c r="U12" s="62" t="str">
        <f t="shared" ref="U12:U75" si="1">IF(OR(C12="",D12=""),"",INDEX($Z$12:$Z$63,MATCH($D12,$AA$12:$AA$63,0),0)&amp;" "&amp;D12&amp;" "&amp;C12)</f>
        <v>1 Det Elder 2</v>
      </c>
      <c r="V12" s="62" t="str">
        <f>IF(ISERROR(MATCH($U12,$U$11:U11,0))=TRUE,U12,"")</f>
        <v>1 Det Elder 2</v>
      </c>
      <c r="W12" s="62" t="e">
        <f>RANK(X12,$X$12:$X$850,0)</f>
        <v>#N/A</v>
      </c>
      <c r="X12" s="62">
        <f t="shared" ref="X12:X75" si="2">IF(V12="","",COUNTIF($V$11:$V$553,"&gt;"&amp;V12)+1)</f>
        <v>8</v>
      </c>
      <c r="Z12" s="62">
        <v>1</v>
      </c>
      <c r="AA12" s="62" t="s">
        <v>15</v>
      </c>
    </row>
    <row r="13" spans="1:27" s="62" customFormat="1" ht="11.85" x14ac:dyDescent="0.25">
      <c r="A13" s="13"/>
      <c r="B13" s="56">
        <f>IF('Input Sheet'!B13="","",'Input Sheet'!B13)</f>
        <v>69</v>
      </c>
      <c r="C13" s="5" t="str">
        <f>IF('Input Sheet'!C13="","",'Input Sheet'!C13)</f>
        <v>Willow</v>
      </c>
      <c r="D13" s="6" t="str">
        <f>IF('Input Sheet'!D13="","",'Input Sheet'!D13)</f>
        <v>Det</v>
      </c>
      <c r="E13" s="7">
        <v>100</v>
      </c>
      <c r="F13" s="6">
        <v>100</v>
      </c>
      <c r="G13" s="8">
        <v>100</v>
      </c>
      <c r="H13" s="6">
        <v>100</v>
      </c>
      <c r="I13" s="7">
        <v>100</v>
      </c>
      <c r="J13" s="6">
        <v>200</v>
      </c>
      <c r="K13" s="8">
        <v>100</v>
      </c>
      <c r="L13" s="6">
        <v>100</v>
      </c>
      <c r="M13" s="7">
        <v>100</v>
      </c>
      <c r="N13" s="6">
        <v>100</v>
      </c>
      <c r="O13" s="8">
        <v>100</v>
      </c>
      <c r="P13" s="6">
        <v>100</v>
      </c>
      <c r="Q13" s="7"/>
      <c r="U13" s="62" t="str">
        <f t="shared" si="1"/>
        <v>1 Det Willow</v>
      </c>
      <c r="V13" s="62" t="str">
        <f>IF(ISERROR(MATCH($U13,$U$11:U12,0))=TRUE,U13,"")</f>
        <v>1 Det Willow</v>
      </c>
      <c r="W13" s="62" t="e">
        <f t="shared" ref="W13:W76" si="3">IF(V13="","",RANK(X13,$X$12:$X$850,0))</f>
        <v>#N/A</v>
      </c>
      <c r="X13" s="62">
        <f t="shared" si="2"/>
        <v>4</v>
      </c>
      <c r="Z13" s="62">
        <v>2</v>
      </c>
      <c r="AA13" s="62" t="s">
        <v>14</v>
      </c>
    </row>
    <row r="14" spans="1:27" s="62" customFormat="1" ht="12.4" thickBot="1" x14ac:dyDescent="0.3">
      <c r="A14" s="13"/>
      <c r="B14" s="57">
        <f>IF('Input Sheet'!B14="","",'Input Sheet'!B14)</f>
        <v>70</v>
      </c>
      <c r="C14" s="9" t="str">
        <f>IF('Input Sheet'!C14="","",'Input Sheet'!C14)</f>
        <v>Oak 2</v>
      </c>
      <c r="D14" s="10" t="str">
        <f>IF('Input Sheet'!D14="","",'Input Sheet'!D14)</f>
        <v>Det</v>
      </c>
      <c r="E14" s="11">
        <v>100</v>
      </c>
      <c r="F14" s="10">
        <v>100</v>
      </c>
      <c r="G14" s="12">
        <v>100</v>
      </c>
      <c r="H14" s="10">
        <v>100</v>
      </c>
      <c r="I14" s="11">
        <v>100</v>
      </c>
      <c r="J14" s="10">
        <v>200</v>
      </c>
      <c r="K14" s="12">
        <v>100</v>
      </c>
      <c r="L14" s="10">
        <v>100</v>
      </c>
      <c r="M14" s="11">
        <v>100</v>
      </c>
      <c r="N14" s="10">
        <v>100</v>
      </c>
      <c r="O14" s="12">
        <v>100</v>
      </c>
      <c r="P14" s="10">
        <v>100</v>
      </c>
      <c r="Q14" s="11"/>
      <c r="U14" s="62" t="str">
        <f t="shared" si="1"/>
        <v>1 Det Oak 2</v>
      </c>
      <c r="V14" s="62" t="str">
        <f>IF(ISERROR(MATCH($U14,$U$11:U13,0))=TRUE,U14,"")</f>
        <v>1 Det Oak 2</v>
      </c>
      <c r="W14" s="62" t="e">
        <f t="shared" si="3"/>
        <v>#N/A</v>
      </c>
      <c r="X14" s="62">
        <f t="shared" si="2"/>
        <v>6</v>
      </c>
      <c r="Z14" s="62">
        <v>3</v>
      </c>
      <c r="AA14" s="62" t="s">
        <v>13</v>
      </c>
    </row>
    <row r="15" spans="1:27" s="62" customFormat="1" ht="12.4" thickTop="1" x14ac:dyDescent="0.25">
      <c r="A15" s="13"/>
      <c r="B15" s="58">
        <f>IF('Input Sheet'!B15="","",'Input Sheet'!B15)</f>
        <v>71</v>
      </c>
      <c r="C15" s="1" t="str">
        <f>IF('Input Sheet'!C15="","",'Input Sheet'!C15)</f>
        <v>Granary</v>
      </c>
      <c r="D15" s="2" t="str">
        <f>IF('Input Sheet'!D15="","",'Input Sheet'!D15)</f>
        <v>Det</v>
      </c>
      <c r="E15" s="3">
        <v>100</v>
      </c>
      <c r="F15" s="2">
        <v>100</v>
      </c>
      <c r="G15" s="4">
        <v>100</v>
      </c>
      <c r="H15" s="2">
        <v>100</v>
      </c>
      <c r="I15" s="3">
        <v>100</v>
      </c>
      <c r="J15" s="2">
        <v>200</v>
      </c>
      <c r="K15" s="4">
        <v>100</v>
      </c>
      <c r="L15" s="2">
        <v>100</v>
      </c>
      <c r="M15" s="3">
        <v>100</v>
      </c>
      <c r="N15" s="2">
        <v>100</v>
      </c>
      <c r="O15" s="4">
        <v>100</v>
      </c>
      <c r="P15" s="2">
        <v>100</v>
      </c>
      <c r="Q15" s="3"/>
      <c r="U15" s="62" t="str">
        <f t="shared" si="1"/>
        <v>1 Det Granary</v>
      </c>
      <c r="V15" s="62" t="str">
        <f>IF(ISERROR(MATCH($U15,$U$11:U14,0))=TRUE,U15,"")</f>
        <v>1 Det Granary</v>
      </c>
      <c r="W15" s="62" t="e">
        <f t="shared" si="3"/>
        <v>#N/A</v>
      </c>
      <c r="X15" s="62">
        <f t="shared" si="2"/>
        <v>7</v>
      </c>
      <c r="Z15" s="62">
        <v>4</v>
      </c>
      <c r="AA15" s="62" t="s">
        <v>12</v>
      </c>
    </row>
    <row r="16" spans="1:27" s="62" customFormat="1" ht="11.85" x14ac:dyDescent="0.25">
      <c r="A16" s="13"/>
      <c r="B16" s="56">
        <f>IF('Input Sheet'!B16="","",'Input Sheet'!B16)</f>
        <v>72</v>
      </c>
      <c r="C16" s="5" t="str">
        <f>IF('Input Sheet'!C16="","",'Input Sheet'!C16)</f>
        <v>Dune</v>
      </c>
      <c r="D16" s="6" t="str">
        <f>IF('Input Sheet'!D16="","",'Input Sheet'!D16)</f>
        <v>Det</v>
      </c>
      <c r="E16" s="7">
        <v>100</v>
      </c>
      <c r="F16" s="6">
        <v>100</v>
      </c>
      <c r="G16" s="8">
        <v>100</v>
      </c>
      <c r="H16" s="6">
        <v>100</v>
      </c>
      <c r="I16" s="7">
        <v>100</v>
      </c>
      <c r="J16" s="6">
        <v>200</v>
      </c>
      <c r="K16" s="8">
        <v>100</v>
      </c>
      <c r="L16" s="6">
        <v>100</v>
      </c>
      <c r="M16" s="7">
        <v>100</v>
      </c>
      <c r="N16" s="6"/>
      <c r="O16" s="8">
        <v>100</v>
      </c>
      <c r="P16" s="6"/>
      <c r="Q16" s="7"/>
      <c r="U16" s="62" t="str">
        <f t="shared" si="1"/>
        <v>1 Det Dune</v>
      </c>
      <c r="V16" s="62" t="str">
        <f>IF(ISERROR(MATCH($U16,$U$11:U15,0))=TRUE,U16,"")</f>
        <v>1 Det Dune</v>
      </c>
      <c r="W16" s="62" t="e">
        <f t="shared" si="3"/>
        <v>#N/A</v>
      </c>
      <c r="X16" s="62">
        <f t="shared" si="2"/>
        <v>9</v>
      </c>
      <c r="Z16" s="62">
        <v>5</v>
      </c>
      <c r="AA16" s="62" t="s">
        <v>11</v>
      </c>
    </row>
    <row r="17" spans="1:27" s="62" customFormat="1" ht="12.4" thickBot="1" x14ac:dyDescent="0.3">
      <c r="A17" s="13"/>
      <c r="B17" s="57">
        <f>IF('Input Sheet'!B17="","",'Input Sheet'!B17)</f>
        <v>73</v>
      </c>
      <c r="C17" s="9" t="str">
        <f>IF('Input Sheet'!C17="","",'Input Sheet'!C17)</f>
        <v>Elder 2</v>
      </c>
      <c r="D17" s="10" t="str">
        <f>IF('Input Sheet'!D17="","",'Input Sheet'!D17)</f>
        <v>Det</v>
      </c>
      <c r="E17" s="11">
        <v>100</v>
      </c>
      <c r="F17" s="10">
        <v>100</v>
      </c>
      <c r="G17" s="12">
        <v>100</v>
      </c>
      <c r="H17" s="10">
        <v>100</v>
      </c>
      <c r="I17" s="11">
        <v>100</v>
      </c>
      <c r="J17" s="10">
        <v>200</v>
      </c>
      <c r="K17" s="12">
        <v>100</v>
      </c>
      <c r="L17" s="10">
        <v>100</v>
      </c>
      <c r="M17" s="11">
        <v>100</v>
      </c>
      <c r="N17" s="10"/>
      <c r="O17" s="12">
        <v>100</v>
      </c>
      <c r="P17" s="10"/>
      <c r="Q17" s="11"/>
      <c r="U17" s="62" t="str">
        <f t="shared" si="1"/>
        <v>1 Det Elder 2</v>
      </c>
      <c r="V17" s="62" t="str">
        <f>IF(ISERROR(MATCH($U17,$U$11:U16,0))=TRUE,U17,"")</f>
        <v/>
      </c>
      <c r="W17" s="62" t="str">
        <f t="shared" si="3"/>
        <v/>
      </c>
      <c r="X17" s="62" t="str">
        <f t="shared" si="2"/>
        <v/>
      </c>
      <c r="Z17" s="62">
        <v>6</v>
      </c>
      <c r="AA17" s="62" t="s">
        <v>10</v>
      </c>
    </row>
    <row r="18" spans="1:27" s="62" customFormat="1" ht="12.4" thickTop="1" x14ac:dyDescent="0.25">
      <c r="A18" s="13"/>
      <c r="B18" s="58">
        <f>IF('Input Sheet'!B18="","",'Input Sheet'!B18)</f>
        <v>74</v>
      </c>
      <c r="C18" s="1" t="str">
        <f>IF('Input Sheet'!C18="","",'Input Sheet'!C18)</f>
        <v>Peony</v>
      </c>
      <c r="D18" s="2" t="str">
        <f>IF('Input Sheet'!D18="","",'Input Sheet'!D18)</f>
        <v>SD</v>
      </c>
      <c r="E18" s="3">
        <v>100</v>
      </c>
      <c r="F18" s="2">
        <v>100</v>
      </c>
      <c r="G18" s="4">
        <v>100</v>
      </c>
      <c r="H18" s="2">
        <v>100</v>
      </c>
      <c r="I18" s="3">
        <v>100</v>
      </c>
      <c r="J18" s="2">
        <v>200</v>
      </c>
      <c r="K18" s="4">
        <v>100</v>
      </c>
      <c r="L18" s="2">
        <v>100</v>
      </c>
      <c r="M18" s="3">
        <v>100</v>
      </c>
      <c r="N18" s="2"/>
      <c r="O18" s="4"/>
      <c r="P18" s="2"/>
      <c r="Q18" s="3"/>
      <c r="U18" s="62" t="str">
        <f t="shared" si="1"/>
        <v>2 SD Peony</v>
      </c>
      <c r="V18" s="62" t="str">
        <f>IF(ISERROR(MATCH($U18,$U$11:U17,0))=TRUE,U18,"")</f>
        <v>2 SD Peony</v>
      </c>
      <c r="W18" s="62" t="e">
        <f t="shared" si="3"/>
        <v>#N/A</v>
      </c>
      <c r="X18" s="62">
        <f t="shared" si="2"/>
        <v>1</v>
      </c>
      <c r="Z18" s="62">
        <v>7</v>
      </c>
      <c r="AA18" s="62" t="s">
        <v>17</v>
      </c>
    </row>
    <row r="19" spans="1:27" s="62" customFormat="1" ht="11.85" x14ac:dyDescent="0.25">
      <c r="A19" s="13"/>
      <c r="B19" s="56">
        <f>IF('Input Sheet'!B19="","",'Input Sheet'!B19)</f>
        <v>75</v>
      </c>
      <c r="C19" s="5" t="str">
        <f>IF('Input Sheet'!C19="","",'Input Sheet'!C19)</f>
        <v>Peony</v>
      </c>
      <c r="D19" s="6" t="str">
        <f>IF('Input Sheet'!D19="","",'Input Sheet'!D19)</f>
        <v>SD</v>
      </c>
      <c r="E19" s="7">
        <v>100</v>
      </c>
      <c r="F19" s="6">
        <v>100</v>
      </c>
      <c r="G19" s="8">
        <v>100</v>
      </c>
      <c r="H19" s="6">
        <v>100</v>
      </c>
      <c r="I19" s="7">
        <v>100</v>
      </c>
      <c r="J19" s="6" t="str">
        <f>IF(C19="","",IF(I19="",100,""))</f>
        <v/>
      </c>
      <c r="K19" s="8"/>
      <c r="L19" s="6"/>
      <c r="M19" s="7">
        <v>100</v>
      </c>
      <c r="N19" s="6">
        <v>100</v>
      </c>
      <c r="O19" s="8"/>
      <c r="P19" s="6"/>
      <c r="Q19" s="7"/>
      <c r="U19" s="62" t="str">
        <f t="shared" si="1"/>
        <v>2 SD Peony</v>
      </c>
      <c r="V19" s="62" t="str">
        <f>IF(ISERROR(MATCH($U19,$U$11:U18,0))=TRUE,U19,"")</f>
        <v/>
      </c>
      <c r="W19" s="62" t="str">
        <f t="shared" si="3"/>
        <v/>
      </c>
      <c r="X19" s="62" t="str">
        <f t="shared" si="2"/>
        <v/>
      </c>
    </row>
    <row r="20" spans="1:27" s="62" customFormat="1" ht="12.4" thickBot="1" x14ac:dyDescent="0.3">
      <c r="A20" s="13"/>
      <c r="B20" s="57">
        <f>IF('Input Sheet'!B20="","",'Input Sheet'!B20)</f>
        <v>76</v>
      </c>
      <c r="C20" s="9" t="str">
        <f>IF('Input Sheet'!C20="","",'Input Sheet'!C20)</f>
        <v>Oak 2</v>
      </c>
      <c r="D20" s="10" t="str">
        <f>IF('Input Sheet'!D20="","",'Input Sheet'!D20)</f>
        <v>Det</v>
      </c>
      <c r="E20" s="11">
        <v>100</v>
      </c>
      <c r="F20" s="10">
        <v>100</v>
      </c>
      <c r="G20" s="12">
        <v>100</v>
      </c>
      <c r="H20" s="10">
        <v>100</v>
      </c>
      <c r="I20" s="11">
        <v>100</v>
      </c>
      <c r="J20" s="10" t="str">
        <f>IF(C20="","",IF(I20="",100,""))</f>
        <v/>
      </c>
      <c r="K20" s="12"/>
      <c r="L20" s="10"/>
      <c r="M20" s="11">
        <v>100</v>
      </c>
      <c r="N20" s="10"/>
      <c r="O20" s="12"/>
      <c r="P20" s="10"/>
      <c r="Q20" s="11"/>
      <c r="U20" s="62" t="str">
        <f t="shared" si="1"/>
        <v>1 Det Oak 2</v>
      </c>
      <c r="V20" s="62" t="str">
        <f>IF(ISERROR(MATCH($U20,$U$11:U19,0))=TRUE,U20,"")</f>
        <v/>
      </c>
      <c r="W20" s="62" t="str">
        <f t="shared" si="3"/>
        <v/>
      </c>
      <c r="X20" s="62" t="str">
        <f t="shared" si="2"/>
        <v/>
      </c>
    </row>
    <row r="21" spans="1:27" s="62" customFormat="1" ht="12.4" thickTop="1" x14ac:dyDescent="0.25">
      <c r="A21" s="13"/>
      <c r="B21" s="58">
        <f>IF('Input Sheet'!B21="","",'Input Sheet'!B21)</f>
        <v>77</v>
      </c>
      <c r="C21" s="1" t="str">
        <f>IF('Input Sheet'!C21="","",'Input Sheet'!C21)</f>
        <v>Willow</v>
      </c>
      <c r="D21" s="2" t="str">
        <f>IF('Input Sheet'!D21="","",'Input Sheet'!D21)</f>
        <v>Det</v>
      </c>
      <c r="E21" s="3"/>
      <c r="F21" s="2"/>
      <c r="G21" s="4"/>
      <c r="H21" s="2"/>
      <c r="I21" s="3"/>
      <c r="J21" s="2"/>
      <c r="K21" s="4"/>
      <c r="L21" s="2"/>
      <c r="M21" s="3"/>
      <c r="N21" s="2"/>
      <c r="O21" s="4"/>
      <c r="P21" s="2"/>
      <c r="Q21" s="3"/>
      <c r="U21" s="62" t="str">
        <f t="shared" si="1"/>
        <v>1 Det Willow</v>
      </c>
      <c r="V21" s="62" t="str">
        <f>IF(ISERROR(MATCH($U21,$U$11:U20,0))=TRUE,U21,"")</f>
        <v/>
      </c>
      <c r="W21" s="62" t="str">
        <f t="shared" si="3"/>
        <v/>
      </c>
      <c r="X21" s="62" t="str">
        <f t="shared" si="2"/>
        <v/>
      </c>
    </row>
    <row r="22" spans="1:27" s="62" customFormat="1" ht="11.85" x14ac:dyDescent="0.25">
      <c r="A22" s="13"/>
      <c r="B22" s="56">
        <f>IF('Input Sheet'!B22="","",'Input Sheet'!B22)</f>
        <v>78</v>
      </c>
      <c r="C22" s="5" t="str">
        <f>IF('Input Sheet'!C22="","",'Input Sheet'!C22)</f>
        <v>Elder 2</v>
      </c>
      <c r="D22" s="6" t="str">
        <f>IF('Input Sheet'!D22="","",'Input Sheet'!D22)</f>
        <v>Det</v>
      </c>
      <c r="E22" s="7"/>
      <c r="F22" s="6"/>
      <c r="G22" s="8"/>
      <c r="H22" s="6"/>
      <c r="I22" s="7"/>
      <c r="J22" s="6"/>
      <c r="K22" s="8"/>
      <c r="L22" s="6"/>
      <c r="M22" s="7"/>
      <c r="N22" s="6"/>
      <c r="O22" s="8"/>
      <c r="P22" s="6"/>
      <c r="Q22" s="7"/>
      <c r="U22" s="62" t="str">
        <f t="shared" si="1"/>
        <v>1 Det Elder 2</v>
      </c>
      <c r="V22" s="62" t="str">
        <f>IF(ISERROR(MATCH($U22,$U$11:U21,0))=TRUE,U22,"")</f>
        <v/>
      </c>
      <c r="W22" s="62" t="str">
        <f t="shared" si="3"/>
        <v/>
      </c>
      <c r="X22" s="62" t="str">
        <f t="shared" si="2"/>
        <v/>
      </c>
    </row>
    <row r="23" spans="1:27" s="62" customFormat="1" ht="12.4" thickBot="1" x14ac:dyDescent="0.3">
      <c r="A23" s="13"/>
      <c r="B23" s="57">
        <f>IF('Input Sheet'!B23="","",'Input Sheet'!B23)</f>
        <v>79</v>
      </c>
      <c r="C23" s="9" t="str">
        <f>IF('Input Sheet'!C23="","",'Input Sheet'!C23)</f>
        <v>Peony</v>
      </c>
      <c r="D23" s="10" t="str">
        <f>IF('Input Sheet'!D23="","",'Input Sheet'!D23)</f>
        <v>Det</v>
      </c>
      <c r="E23" s="11"/>
      <c r="F23" s="10"/>
      <c r="G23" s="12"/>
      <c r="H23" s="10"/>
      <c r="I23" s="11"/>
      <c r="J23" s="10"/>
      <c r="K23" s="12"/>
      <c r="L23" s="10"/>
      <c r="M23" s="11"/>
      <c r="N23" s="10"/>
      <c r="O23" s="12"/>
      <c r="P23" s="10"/>
      <c r="Q23" s="11"/>
      <c r="U23" s="62" t="str">
        <f t="shared" si="1"/>
        <v>1 Det Peony</v>
      </c>
      <c r="V23" s="62" t="str">
        <f>IF(ISERROR(MATCH($U23,$U$11:U22,0))=TRUE,U23,"")</f>
        <v>1 Det Peony</v>
      </c>
      <c r="W23" s="62" t="e">
        <f t="shared" si="3"/>
        <v>#N/A</v>
      </c>
      <c r="X23" s="62">
        <f t="shared" si="2"/>
        <v>5</v>
      </c>
    </row>
    <row r="24" spans="1:27" s="62" customFormat="1" ht="12.4" thickTop="1" x14ac:dyDescent="0.25">
      <c r="A24" s="13"/>
      <c r="B24" s="58">
        <f>IF('Input Sheet'!B24="","",'Input Sheet'!B24)</f>
        <v>80</v>
      </c>
      <c r="C24" s="1" t="str">
        <f>IF('Input Sheet'!C24="","",'Input Sheet'!C24)</f>
        <v>Ivy</v>
      </c>
      <c r="D24" s="2" t="str">
        <f>IF('Input Sheet'!D24="","",'Input Sheet'!D24)</f>
        <v>SD</v>
      </c>
      <c r="E24" s="3"/>
      <c r="F24" s="2"/>
      <c r="G24" s="4"/>
      <c r="H24" s="2"/>
      <c r="I24" s="3"/>
      <c r="J24" s="2"/>
      <c r="K24" s="4"/>
      <c r="L24" s="2"/>
      <c r="M24" s="3"/>
      <c r="N24" s="2"/>
      <c r="O24" s="4"/>
      <c r="P24" s="2"/>
      <c r="Q24" s="3"/>
      <c r="U24" s="62" t="str">
        <f t="shared" si="1"/>
        <v>2 SD Ivy</v>
      </c>
      <c r="V24" s="62" t="str">
        <f>IF(ISERROR(MATCH($U24,$U$11:U23,0))=TRUE,U24,"")</f>
        <v>2 SD Ivy</v>
      </c>
      <c r="W24" s="62" t="e">
        <f t="shared" si="3"/>
        <v>#N/A</v>
      </c>
      <c r="X24" s="62">
        <f t="shared" si="2"/>
        <v>3</v>
      </c>
    </row>
    <row r="25" spans="1:27" s="62" customFormat="1" ht="11.85" x14ac:dyDescent="0.25">
      <c r="A25" s="13"/>
      <c r="B25" s="56">
        <f>IF('Input Sheet'!B25="","",'Input Sheet'!B25)</f>
        <v>81</v>
      </c>
      <c r="C25" s="5" t="str">
        <f>IF('Input Sheet'!C25="","",'Input Sheet'!C25)</f>
        <v>Ivy</v>
      </c>
      <c r="D25" s="6" t="str">
        <f>IF('Input Sheet'!D25="","",'Input Sheet'!D25)</f>
        <v>SD</v>
      </c>
      <c r="E25" s="7"/>
      <c r="F25" s="6"/>
      <c r="G25" s="8"/>
      <c r="H25" s="6"/>
      <c r="I25" s="7"/>
      <c r="J25" s="6"/>
      <c r="K25" s="8"/>
      <c r="L25" s="6"/>
      <c r="M25" s="7"/>
      <c r="N25" s="6"/>
      <c r="O25" s="8"/>
      <c r="P25" s="6"/>
      <c r="Q25" s="7"/>
      <c r="U25" s="62" t="str">
        <f t="shared" si="1"/>
        <v>2 SD Ivy</v>
      </c>
      <c r="V25" s="62" t="str">
        <f>IF(ISERROR(MATCH($U25,$U$11:U24,0))=TRUE,U25,"")</f>
        <v/>
      </c>
      <c r="W25" s="62" t="str">
        <f t="shared" si="3"/>
        <v/>
      </c>
      <c r="X25" s="62" t="str">
        <f t="shared" si="2"/>
        <v/>
      </c>
    </row>
    <row r="26" spans="1:27" s="62" customFormat="1" ht="12.4" thickBot="1" x14ac:dyDescent="0.3">
      <c r="A26" s="13"/>
      <c r="B26" s="57">
        <f>IF('Input Sheet'!B26="","",'Input Sheet'!B26)</f>
        <v>82</v>
      </c>
      <c r="C26" s="9" t="str">
        <f>IF('Input Sheet'!C26="","",'Input Sheet'!C26)</f>
        <v>Dune</v>
      </c>
      <c r="D26" s="10" t="str">
        <f>IF('Input Sheet'!D26="","",'Input Sheet'!D26)</f>
        <v>Det</v>
      </c>
      <c r="E26" s="11"/>
      <c r="F26" s="10"/>
      <c r="G26" s="12"/>
      <c r="H26" s="10"/>
      <c r="I26" s="11"/>
      <c r="J26" s="10"/>
      <c r="K26" s="12"/>
      <c r="L26" s="10"/>
      <c r="M26" s="11"/>
      <c r="N26" s="10"/>
      <c r="O26" s="12"/>
      <c r="P26" s="10"/>
      <c r="Q26" s="11"/>
      <c r="U26" s="62" t="str">
        <f t="shared" si="1"/>
        <v>1 Det Dune</v>
      </c>
      <c r="V26" s="62" t="str">
        <f>IF(ISERROR(MATCH($U26,$U$11:U25,0))=TRUE,U26,"")</f>
        <v/>
      </c>
      <c r="W26" s="62" t="str">
        <f t="shared" si="3"/>
        <v/>
      </c>
      <c r="X26" s="62" t="str">
        <f t="shared" si="2"/>
        <v/>
      </c>
    </row>
    <row r="27" spans="1:27" s="62" customFormat="1" ht="12.4" thickTop="1" x14ac:dyDescent="0.25">
      <c r="A27" s="13"/>
      <c r="B27" s="58">
        <f>IF('Input Sheet'!B27="","",'Input Sheet'!B27)</f>
        <v>83</v>
      </c>
      <c r="C27" s="1" t="str">
        <f>IF('Input Sheet'!C27="","",'Input Sheet'!C27)</f>
        <v>Dune</v>
      </c>
      <c r="D27" s="2" t="str">
        <f>IF('Input Sheet'!D27="","",'Input Sheet'!D27)</f>
        <v>Det</v>
      </c>
      <c r="E27" s="3"/>
      <c r="F27" s="2"/>
      <c r="G27" s="4"/>
      <c r="H27" s="2"/>
      <c r="I27" s="3"/>
      <c r="J27" s="2"/>
      <c r="K27" s="4"/>
      <c r="L27" s="2"/>
      <c r="M27" s="3"/>
      <c r="N27" s="2"/>
      <c r="O27" s="4"/>
      <c r="P27" s="2"/>
      <c r="Q27" s="3"/>
      <c r="U27" s="62" t="str">
        <f t="shared" si="1"/>
        <v>1 Det Dune</v>
      </c>
      <c r="V27" s="62" t="str">
        <f>IF(ISERROR(MATCH($U27,$U$11:U26,0))=TRUE,U27,"")</f>
        <v/>
      </c>
      <c r="W27" s="62" t="str">
        <f t="shared" si="3"/>
        <v/>
      </c>
      <c r="X27" s="62" t="str">
        <f t="shared" si="2"/>
        <v/>
      </c>
    </row>
    <row r="28" spans="1:27" s="62" customFormat="1" ht="11.85" x14ac:dyDescent="0.25">
      <c r="A28" s="13"/>
      <c r="B28" s="56">
        <f>IF('Input Sheet'!B28="","",'Input Sheet'!B28)</f>
        <v>84</v>
      </c>
      <c r="C28" s="5" t="str">
        <f>IF('Input Sheet'!C28="","",'Input Sheet'!C28)</f>
        <v>Maple</v>
      </c>
      <c r="D28" s="6" t="str">
        <f>IF('Input Sheet'!D28="","",'Input Sheet'!D28)</f>
        <v>SD</v>
      </c>
      <c r="E28" s="7"/>
      <c r="F28" s="6"/>
      <c r="G28" s="8"/>
      <c r="H28" s="6"/>
      <c r="I28" s="7"/>
      <c r="J28" s="6"/>
      <c r="K28" s="8"/>
      <c r="L28" s="6"/>
      <c r="M28" s="7"/>
      <c r="N28" s="6"/>
      <c r="O28" s="8"/>
      <c r="P28" s="6"/>
      <c r="Q28" s="7"/>
      <c r="U28" s="62" t="str">
        <f t="shared" si="1"/>
        <v>2 SD Maple</v>
      </c>
      <c r="V28" s="62" t="str">
        <f>IF(ISERROR(MATCH($U28,$U$11:U27,0))=TRUE,U28,"")</f>
        <v>2 SD Maple</v>
      </c>
      <c r="W28" s="62" t="e">
        <f t="shared" si="3"/>
        <v>#N/A</v>
      </c>
      <c r="X28" s="62">
        <f t="shared" si="2"/>
        <v>2</v>
      </c>
    </row>
    <row r="29" spans="1:27" s="62" customFormat="1" ht="12.4" thickBot="1" x14ac:dyDescent="0.3">
      <c r="A29" s="13"/>
      <c r="B29" s="57">
        <f>IF('Input Sheet'!B29="","",'Input Sheet'!B29)</f>
        <v>85</v>
      </c>
      <c r="C29" s="9" t="str">
        <f>IF('Input Sheet'!C29="","",'Input Sheet'!C29)</f>
        <v>Maple</v>
      </c>
      <c r="D29" s="10" t="str">
        <f>IF('Input Sheet'!D29="","",'Input Sheet'!D29)</f>
        <v>SD</v>
      </c>
      <c r="E29" s="11"/>
      <c r="F29" s="10"/>
      <c r="G29" s="12"/>
      <c r="H29" s="10"/>
      <c r="I29" s="11"/>
      <c r="J29" s="10"/>
      <c r="K29" s="12"/>
      <c r="L29" s="10"/>
      <c r="M29" s="11"/>
      <c r="N29" s="10"/>
      <c r="O29" s="12"/>
      <c r="P29" s="10"/>
      <c r="Q29" s="11"/>
      <c r="U29" s="62" t="str">
        <f t="shared" si="1"/>
        <v>2 SD Maple</v>
      </c>
      <c r="V29" s="62" t="str">
        <f>IF(ISERROR(MATCH($U29,$U$11:U28,0))=TRUE,U29,"")</f>
        <v/>
      </c>
      <c r="W29" s="62" t="str">
        <f t="shared" si="3"/>
        <v/>
      </c>
      <c r="X29" s="62" t="str">
        <f t="shared" si="2"/>
        <v/>
      </c>
    </row>
    <row r="30" spans="1:27" s="62" customFormat="1" ht="12.4" thickTop="1" x14ac:dyDescent="0.25">
      <c r="A30" s="13"/>
      <c r="B30" s="58">
        <f>IF('Input Sheet'!B30="","",'Input Sheet'!B30)</f>
        <v>86</v>
      </c>
      <c r="C30" s="1" t="str">
        <f>IF('Input Sheet'!C30="","",'Input Sheet'!C30)</f>
        <v>Dune</v>
      </c>
      <c r="D30" s="2" t="str">
        <f>IF('Input Sheet'!D30="","",'Input Sheet'!D30)</f>
        <v>Det</v>
      </c>
      <c r="E30" s="3"/>
      <c r="F30" s="2"/>
      <c r="G30" s="4"/>
      <c r="H30" s="2"/>
      <c r="I30" s="3"/>
      <c r="J30" s="2"/>
      <c r="K30" s="4"/>
      <c r="L30" s="2"/>
      <c r="M30" s="3"/>
      <c r="N30" s="2"/>
      <c r="O30" s="4"/>
      <c r="P30" s="2"/>
      <c r="Q30" s="3"/>
      <c r="U30" s="62" t="str">
        <f t="shared" si="1"/>
        <v>1 Det Dune</v>
      </c>
      <c r="V30" s="62" t="str">
        <f>IF(ISERROR(MATCH($U30,$U$11:U29,0))=TRUE,U30,"")</f>
        <v/>
      </c>
      <c r="W30" s="62" t="str">
        <f t="shared" si="3"/>
        <v/>
      </c>
      <c r="X30" s="62" t="str">
        <f t="shared" si="2"/>
        <v/>
      </c>
    </row>
    <row r="31" spans="1:27" s="62" customFormat="1" ht="11.85" x14ac:dyDescent="0.25">
      <c r="A31" s="13"/>
      <c r="B31" s="56">
        <f>IF('Input Sheet'!B31="","",'Input Sheet'!B31)</f>
        <v>87</v>
      </c>
      <c r="C31" s="5" t="str">
        <f>IF('Input Sheet'!C31="","",'Input Sheet'!C31)</f>
        <v>Granary</v>
      </c>
      <c r="D31" s="6" t="str">
        <f>IF('Input Sheet'!D31="","",'Input Sheet'!D31)</f>
        <v>Det</v>
      </c>
      <c r="E31" s="7"/>
      <c r="F31" s="6"/>
      <c r="G31" s="8"/>
      <c r="H31" s="6"/>
      <c r="I31" s="7"/>
      <c r="J31" s="6"/>
      <c r="K31" s="8"/>
      <c r="L31" s="6"/>
      <c r="M31" s="7"/>
      <c r="N31" s="6"/>
      <c r="O31" s="8"/>
      <c r="P31" s="6"/>
      <c r="Q31" s="7"/>
      <c r="U31" s="62" t="str">
        <f t="shared" si="1"/>
        <v>1 Det Granary</v>
      </c>
      <c r="V31" s="62" t="str">
        <f>IF(ISERROR(MATCH($U31,$U$11:U30,0))=TRUE,U31,"")</f>
        <v/>
      </c>
      <c r="W31" s="62" t="str">
        <f t="shared" si="3"/>
        <v/>
      </c>
      <c r="X31" s="62" t="str">
        <f t="shared" si="2"/>
        <v/>
      </c>
    </row>
    <row r="32" spans="1:27" s="62" customFormat="1" ht="12.4" thickBot="1" x14ac:dyDescent="0.3">
      <c r="A32" s="13"/>
      <c r="B32" s="57">
        <f>IF('Input Sheet'!B32="","",'Input Sheet'!B32)</f>
        <v>88</v>
      </c>
      <c r="C32" s="9" t="str">
        <f>IF('Input Sheet'!C32="","",'Input Sheet'!C32)</f>
        <v>Oak 2</v>
      </c>
      <c r="D32" s="10" t="str">
        <f>IF('Input Sheet'!D32="","",'Input Sheet'!D32)</f>
        <v>Det</v>
      </c>
      <c r="E32" s="11"/>
      <c r="F32" s="10"/>
      <c r="G32" s="12"/>
      <c r="H32" s="10"/>
      <c r="I32" s="11"/>
      <c r="J32" s="10"/>
      <c r="K32" s="12"/>
      <c r="L32" s="10"/>
      <c r="M32" s="11"/>
      <c r="N32" s="10"/>
      <c r="O32" s="12"/>
      <c r="P32" s="10"/>
      <c r="Q32" s="11"/>
      <c r="U32" s="62" t="str">
        <f t="shared" si="1"/>
        <v>1 Det Oak 2</v>
      </c>
      <c r="V32" s="62" t="str">
        <f>IF(ISERROR(MATCH($U32,$U$11:U31,0))=TRUE,U32,"")</f>
        <v/>
      </c>
      <c r="W32" s="62" t="str">
        <f t="shared" si="3"/>
        <v/>
      </c>
      <c r="X32" s="62" t="str">
        <f t="shared" si="2"/>
        <v/>
      </c>
    </row>
    <row r="33" spans="1:24" s="62" customFormat="1" ht="12.4" thickTop="1" x14ac:dyDescent="0.25">
      <c r="A33" s="13"/>
      <c r="B33" s="58">
        <f>IF('Input Sheet'!B33="","",'Input Sheet'!B33)</f>
        <v>89</v>
      </c>
      <c r="C33" s="1" t="str">
        <f>IF('Input Sheet'!C33="","",'Input Sheet'!C33)</f>
        <v>Willow</v>
      </c>
      <c r="D33" s="2" t="str">
        <f>IF('Input Sheet'!D33="","",'Input Sheet'!D33)</f>
        <v>Det</v>
      </c>
      <c r="E33" s="3"/>
      <c r="F33" s="2"/>
      <c r="G33" s="4"/>
      <c r="H33" s="2"/>
      <c r="I33" s="3"/>
      <c r="J33" s="2"/>
      <c r="K33" s="4"/>
      <c r="L33" s="2"/>
      <c r="M33" s="3"/>
      <c r="N33" s="2"/>
      <c r="O33" s="4"/>
      <c r="P33" s="2"/>
      <c r="Q33" s="3"/>
      <c r="U33" s="62" t="str">
        <f t="shared" si="1"/>
        <v>1 Det Willow</v>
      </c>
      <c r="V33" s="62" t="str">
        <f>IF(ISERROR(MATCH($U33,$U$11:U32,0))=TRUE,U33,"")</f>
        <v/>
      </c>
      <c r="W33" s="62" t="str">
        <f t="shared" si="3"/>
        <v/>
      </c>
      <c r="X33" s="62" t="str">
        <f t="shared" si="2"/>
        <v/>
      </c>
    </row>
    <row r="34" spans="1:24" s="62" customFormat="1" ht="11.85" x14ac:dyDescent="0.25">
      <c r="A34" s="13"/>
      <c r="B34" s="56">
        <f>IF('Input Sheet'!B34="","",'Input Sheet'!B34)</f>
        <v>90</v>
      </c>
      <c r="C34" s="5" t="str">
        <f>IF('Input Sheet'!C34="","",'Input Sheet'!C34)</f>
        <v>Elder 2</v>
      </c>
      <c r="D34" s="6" t="str">
        <f>IF('Input Sheet'!D34="","",'Input Sheet'!D34)</f>
        <v>Det</v>
      </c>
      <c r="E34" s="7"/>
      <c r="F34" s="6"/>
      <c r="G34" s="8"/>
      <c r="H34" s="6"/>
      <c r="I34" s="7"/>
      <c r="J34" s="6"/>
      <c r="K34" s="8"/>
      <c r="L34" s="6"/>
      <c r="M34" s="7"/>
      <c r="N34" s="6"/>
      <c r="O34" s="8"/>
      <c r="P34" s="6"/>
      <c r="Q34" s="7"/>
      <c r="U34" s="62" t="str">
        <f t="shared" si="1"/>
        <v>1 Det Elder 2</v>
      </c>
      <c r="V34" s="62" t="str">
        <f>IF(ISERROR(MATCH($U34,$U$11:U33,0))=TRUE,U34,"")</f>
        <v/>
      </c>
      <c r="W34" s="62" t="str">
        <f t="shared" si="3"/>
        <v/>
      </c>
      <c r="X34" s="62" t="str">
        <f t="shared" si="2"/>
        <v/>
      </c>
    </row>
    <row r="35" spans="1:24" s="62" customFormat="1" ht="12.4" thickBot="1" x14ac:dyDescent="0.3">
      <c r="A35" s="13"/>
      <c r="B35" s="57">
        <f>IF('Input Sheet'!B35="","",'Input Sheet'!B35)</f>
        <v>91</v>
      </c>
      <c r="C35" s="9" t="str">
        <f>IF('Input Sheet'!C35="","",'Input Sheet'!C35)</f>
        <v>Peony</v>
      </c>
      <c r="D35" s="10" t="str">
        <f>IF('Input Sheet'!D35="","",'Input Sheet'!D35)</f>
        <v>SD</v>
      </c>
      <c r="E35" s="11"/>
      <c r="F35" s="10"/>
      <c r="G35" s="12"/>
      <c r="H35" s="10"/>
      <c r="I35" s="11"/>
      <c r="J35" s="10"/>
      <c r="K35" s="12"/>
      <c r="L35" s="10"/>
      <c r="M35" s="11"/>
      <c r="N35" s="10"/>
      <c r="O35" s="12"/>
      <c r="P35" s="10"/>
      <c r="Q35" s="11"/>
      <c r="U35" s="62" t="str">
        <f t="shared" si="1"/>
        <v>2 SD Peony</v>
      </c>
      <c r="V35" s="62" t="str">
        <f>IF(ISERROR(MATCH($U35,$U$11:U34,0))=TRUE,U35,"")</f>
        <v/>
      </c>
      <c r="W35" s="62" t="str">
        <f t="shared" si="3"/>
        <v/>
      </c>
      <c r="X35" s="62" t="str">
        <f t="shared" si="2"/>
        <v/>
      </c>
    </row>
    <row r="36" spans="1:24" s="62" customFormat="1" ht="12.4" thickTop="1" x14ac:dyDescent="0.25">
      <c r="A36" s="13"/>
      <c r="B36" s="58">
        <f>IF('Input Sheet'!B36="","",'Input Sheet'!B36)</f>
        <v>92</v>
      </c>
      <c r="C36" s="1" t="str">
        <f>IF('Input Sheet'!C36="","",'Input Sheet'!C36)</f>
        <v>Peony</v>
      </c>
      <c r="D36" s="2" t="str">
        <f>IF('Input Sheet'!D36="","",'Input Sheet'!D36)</f>
        <v>SD</v>
      </c>
      <c r="E36" s="3"/>
      <c r="F36" s="2"/>
      <c r="G36" s="4"/>
      <c r="H36" s="2"/>
      <c r="I36" s="3"/>
      <c r="J36" s="2"/>
      <c r="K36" s="4"/>
      <c r="L36" s="2"/>
      <c r="M36" s="3"/>
      <c r="N36" s="2"/>
      <c r="O36" s="4"/>
      <c r="P36" s="2"/>
      <c r="Q36" s="3"/>
      <c r="U36" s="62" t="str">
        <f t="shared" si="1"/>
        <v>2 SD Peony</v>
      </c>
      <c r="V36" s="62" t="str">
        <f>IF(ISERROR(MATCH($U36,$U$11:U35,0))=TRUE,U36,"")</f>
        <v/>
      </c>
      <c r="W36" s="62" t="str">
        <f t="shared" si="3"/>
        <v/>
      </c>
      <c r="X36" s="62" t="str">
        <f t="shared" si="2"/>
        <v/>
      </c>
    </row>
    <row r="37" spans="1:24" s="62" customFormat="1" ht="11.85" x14ac:dyDescent="0.25">
      <c r="A37" s="13"/>
      <c r="B37" s="56">
        <f>IF('Input Sheet'!B37="","",'Input Sheet'!B37)</f>
        <v>93</v>
      </c>
      <c r="C37" s="5" t="str">
        <f>IF('Input Sheet'!C37="","",'Input Sheet'!C37)</f>
        <v>Elder 2</v>
      </c>
      <c r="D37" s="6" t="str">
        <f>IF('Input Sheet'!D37="","",'Input Sheet'!D37)</f>
        <v>Det</v>
      </c>
      <c r="E37" s="7"/>
      <c r="F37" s="6"/>
      <c r="G37" s="8"/>
      <c r="H37" s="6"/>
      <c r="I37" s="7"/>
      <c r="J37" s="6"/>
      <c r="K37" s="8"/>
      <c r="L37" s="6"/>
      <c r="M37" s="7"/>
      <c r="N37" s="6"/>
      <c r="O37" s="8"/>
      <c r="P37" s="6"/>
      <c r="Q37" s="7"/>
      <c r="U37" s="62" t="str">
        <f t="shared" si="1"/>
        <v>1 Det Elder 2</v>
      </c>
      <c r="V37" s="62" t="str">
        <f>IF(ISERROR(MATCH($U37,$U$11:U36,0))=TRUE,U37,"")</f>
        <v/>
      </c>
      <c r="W37" s="62" t="str">
        <f t="shared" si="3"/>
        <v/>
      </c>
      <c r="X37" s="62" t="str">
        <f t="shared" si="2"/>
        <v/>
      </c>
    </row>
    <row r="38" spans="1:24" s="62" customFormat="1" ht="12.4" thickBot="1" x14ac:dyDescent="0.3">
      <c r="A38" s="13"/>
      <c r="B38" s="57">
        <f>IF('Input Sheet'!B38="","",'Input Sheet'!B38)</f>
        <v>94</v>
      </c>
      <c r="C38" s="9" t="str">
        <f>IF('Input Sheet'!C38="","",'Input Sheet'!C38)</f>
        <v>Oak 2</v>
      </c>
      <c r="D38" s="10" t="str">
        <f>IF('Input Sheet'!D38="","",'Input Sheet'!D38)</f>
        <v>Det</v>
      </c>
      <c r="E38" s="11"/>
      <c r="F38" s="10"/>
      <c r="G38" s="12"/>
      <c r="H38" s="10"/>
      <c r="I38" s="11"/>
      <c r="J38" s="10"/>
      <c r="K38" s="12"/>
      <c r="L38" s="10"/>
      <c r="M38" s="11"/>
      <c r="N38" s="10"/>
      <c r="O38" s="12"/>
      <c r="P38" s="10"/>
      <c r="Q38" s="11"/>
      <c r="U38" s="62" t="str">
        <f t="shared" si="1"/>
        <v>1 Det Oak 2</v>
      </c>
      <c r="V38" s="62" t="str">
        <f>IF(ISERROR(MATCH($U38,$U$11:U37,0))=TRUE,U38,"")</f>
        <v/>
      </c>
      <c r="W38" s="62" t="str">
        <f t="shared" si="3"/>
        <v/>
      </c>
      <c r="X38" s="62" t="str">
        <f t="shared" si="2"/>
        <v/>
      </c>
    </row>
    <row r="39" spans="1:24" s="62" customFormat="1" ht="12.4" thickTop="1" x14ac:dyDescent="0.25">
      <c r="A39" s="13"/>
      <c r="B39" s="58">
        <f>IF('Input Sheet'!B39="","",'Input Sheet'!B39)</f>
        <v>95</v>
      </c>
      <c r="C39" s="1" t="str">
        <f>IF('Input Sheet'!C39="","",'Input Sheet'!C39)</f>
        <v>Willow</v>
      </c>
      <c r="D39" s="2" t="str">
        <f>IF('Input Sheet'!D39="","",'Input Sheet'!D39)</f>
        <v>Det</v>
      </c>
      <c r="E39" s="3"/>
      <c r="F39" s="2"/>
      <c r="G39" s="4"/>
      <c r="H39" s="2"/>
      <c r="I39" s="3"/>
      <c r="J39" s="2"/>
      <c r="K39" s="4"/>
      <c r="L39" s="2"/>
      <c r="M39" s="3"/>
      <c r="N39" s="2"/>
      <c r="O39" s="4"/>
      <c r="P39" s="2"/>
      <c r="Q39" s="3"/>
      <c r="U39" s="62" t="str">
        <f t="shared" si="1"/>
        <v>1 Det Willow</v>
      </c>
      <c r="V39" s="62" t="str">
        <f>IF(ISERROR(MATCH($U39,$U$11:U38,0))=TRUE,U39,"")</f>
        <v/>
      </c>
      <c r="W39" s="62" t="str">
        <f t="shared" si="3"/>
        <v/>
      </c>
      <c r="X39" s="62" t="str">
        <f t="shared" si="2"/>
        <v/>
      </c>
    </row>
    <row r="40" spans="1:24" s="62" customFormat="1" ht="11.85" x14ac:dyDescent="0.25">
      <c r="A40" s="13"/>
      <c r="B40" s="56">
        <f>IF('Input Sheet'!B40="","",'Input Sheet'!B40)</f>
        <v>96</v>
      </c>
      <c r="C40" s="5" t="str">
        <f>IF('Input Sheet'!C40="","",'Input Sheet'!C40)</f>
        <v>Dune</v>
      </c>
      <c r="D40" s="6" t="str">
        <f>IF('Input Sheet'!D40="","",'Input Sheet'!D40)</f>
        <v>Det</v>
      </c>
      <c r="E40" s="7"/>
      <c r="F40" s="6"/>
      <c r="G40" s="8"/>
      <c r="H40" s="6"/>
      <c r="I40" s="7"/>
      <c r="J40" s="6"/>
      <c r="K40" s="8"/>
      <c r="L40" s="6"/>
      <c r="M40" s="7"/>
      <c r="N40" s="6"/>
      <c r="O40" s="8"/>
      <c r="P40" s="6"/>
      <c r="Q40" s="7"/>
      <c r="U40" s="62" t="str">
        <f t="shared" si="1"/>
        <v>1 Det Dune</v>
      </c>
      <c r="V40" s="62" t="str">
        <f>IF(ISERROR(MATCH($U40,$U$11:U39,0))=TRUE,U40,"")</f>
        <v/>
      </c>
      <c r="W40" s="62" t="str">
        <f t="shared" si="3"/>
        <v/>
      </c>
      <c r="X40" s="62" t="str">
        <f t="shared" si="2"/>
        <v/>
      </c>
    </row>
    <row r="41" spans="1:24" s="62" customFormat="1" ht="12.4" thickBot="1" x14ac:dyDescent="0.3">
      <c r="A41" s="13"/>
      <c r="B41" s="57">
        <f>IF('Input Sheet'!B41="","",'Input Sheet'!B41)</f>
        <v>97</v>
      </c>
      <c r="C41" s="9" t="str">
        <f>IF('Input Sheet'!C41="","",'Input Sheet'!C41)</f>
        <v>Maple</v>
      </c>
      <c r="D41" s="10" t="str">
        <f>IF('Input Sheet'!D41="","",'Input Sheet'!D41)</f>
        <v>SD</v>
      </c>
      <c r="E41" s="11"/>
      <c r="F41" s="10"/>
      <c r="G41" s="12"/>
      <c r="H41" s="10"/>
      <c r="I41" s="11"/>
      <c r="J41" s="10"/>
      <c r="K41" s="12"/>
      <c r="L41" s="10"/>
      <c r="M41" s="11"/>
      <c r="N41" s="10"/>
      <c r="O41" s="12"/>
      <c r="P41" s="10"/>
      <c r="Q41" s="11"/>
      <c r="U41" s="62" t="str">
        <f t="shared" si="1"/>
        <v>2 SD Maple</v>
      </c>
      <c r="V41" s="62" t="str">
        <f>IF(ISERROR(MATCH($U41,$U$11:U40,0))=TRUE,U41,"")</f>
        <v/>
      </c>
      <c r="W41" s="62" t="str">
        <f t="shared" si="3"/>
        <v/>
      </c>
      <c r="X41" s="62" t="str">
        <f t="shared" si="2"/>
        <v/>
      </c>
    </row>
    <row r="42" spans="1:24" s="62" customFormat="1" ht="12.4" thickTop="1" x14ac:dyDescent="0.25">
      <c r="A42" s="13"/>
      <c r="B42" s="58">
        <f>IF('Input Sheet'!B42="","",'Input Sheet'!B42)</f>
        <v>98</v>
      </c>
      <c r="C42" s="1" t="str">
        <f>IF('Input Sheet'!C42="","",'Input Sheet'!C42)</f>
        <v>Maple</v>
      </c>
      <c r="D42" s="2" t="str">
        <f>IF('Input Sheet'!D42="","",'Input Sheet'!D42)</f>
        <v>SD</v>
      </c>
      <c r="E42" s="3"/>
      <c r="F42" s="2"/>
      <c r="G42" s="4"/>
      <c r="H42" s="2"/>
      <c r="I42" s="3"/>
      <c r="J42" s="2"/>
      <c r="K42" s="4"/>
      <c r="L42" s="2"/>
      <c r="M42" s="3"/>
      <c r="N42" s="2"/>
      <c r="O42" s="4"/>
      <c r="P42" s="2"/>
      <c r="Q42" s="3"/>
      <c r="U42" s="62" t="str">
        <f t="shared" si="1"/>
        <v>2 SD Maple</v>
      </c>
      <c r="V42" s="62" t="str">
        <f>IF(ISERROR(MATCH($U42,$U$11:U41,0))=TRUE,U42,"")</f>
        <v/>
      </c>
      <c r="W42" s="62" t="str">
        <f t="shared" si="3"/>
        <v/>
      </c>
      <c r="X42" s="62" t="str">
        <f t="shared" si="2"/>
        <v/>
      </c>
    </row>
    <row r="43" spans="1:24" s="62" customFormat="1" ht="11.85" x14ac:dyDescent="0.25">
      <c r="A43" s="13"/>
      <c r="B43" s="56">
        <f>IF('Input Sheet'!B43="","",'Input Sheet'!B43)</f>
        <v>99</v>
      </c>
      <c r="C43" s="5" t="str">
        <f>IF('Input Sheet'!C43="","",'Input Sheet'!C43)</f>
        <v>Dune</v>
      </c>
      <c r="D43" s="6" t="str">
        <f>IF('Input Sheet'!D43="","",'Input Sheet'!D43)</f>
        <v>Det</v>
      </c>
      <c r="E43" s="7"/>
      <c r="F43" s="6"/>
      <c r="G43" s="8"/>
      <c r="H43" s="6"/>
      <c r="I43" s="7"/>
      <c r="J43" s="6"/>
      <c r="K43" s="8"/>
      <c r="L43" s="6"/>
      <c r="M43" s="7"/>
      <c r="N43" s="6"/>
      <c r="O43" s="8"/>
      <c r="P43" s="6"/>
      <c r="Q43" s="7"/>
      <c r="U43" s="62" t="str">
        <f t="shared" si="1"/>
        <v>1 Det Dune</v>
      </c>
      <c r="V43" s="62" t="str">
        <f>IF(ISERROR(MATCH($U43,$U$11:U42,0))=TRUE,U43,"")</f>
        <v/>
      </c>
      <c r="W43" s="62" t="str">
        <f t="shared" si="3"/>
        <v/>
      </c>
      <c r="X43" s="62" t="str">
        <f t="shared" si="2"/>
        <v/>
      </c>
    </row>
    <row r="44" spans="1:24" s="62" customFormat="1" ht="12.4" thickBot="1" x14ac:dyDescent="0.3">
      <c r="A44" s="13"/>
      <c r="B44" s="57">
        <f>IF('Input Sheet'!B44="","",'Input Sheet'!B44)</f>
        <v>100</v>
      </c>
      <c r="C44" s="9" t="str">
        <f>IF('Input Sheet'!C44="","",'Input Sheet'!C44)</f>
        <v>Granary</v>
      </c>
      <c r="D44" s="10" t="str">
        <f>IF('Input Sheet'!D44="","",'Input Sheet'!D44)</f>
        <v>Det</v>
      </c>
      <c r="E44" s="11">
        <v>100</v>
      </c>
      <c r="F44" s="10">
        <v>100</v>
      </c>
      <c r="G44" s="12">
        <v>100</v>
      </c>
      <c r="H44" s="10">
        <v>100</v>
      </c>
      <c r="I44" s="11">
        <v>100</v>
      </c>
      <c r="J44" s="10"/>
      <c r="K44" s="12"/>
      <c r="L44" s="10"/>
      <c r="M44" s="11"/>
      <c r="N44" s="10"/>
      <c r="O44" s="12"/>
      <c r="P44" s="10"/>
      <c r="Q44" s="11"/>
      <c r="U44" s="62" t="str">
        <f t="shared" si="1"/>
        <v>1 Det Granary</v>
      </c>
      <c r="V44" s="62" t="str">
        <f>IF(ISERROR(MATCH($U44,$U$11:U43,0))=TRUE,U44,"")</f>
        <v/>
      </c>
      <c r="W44" s="62" t="str">
        <f t="shared" si="3"/>
        <v/>
      </c>
      <c r="X44" s="62" t="str">
        <f t="shared" si="2"/>
        <v/>
      </c>
    </row>
    <row r="45" spans="1:24" s="62" customFormat="1" ht="12.4" thickTop="1" x14ac:dyDescent="0.25">
      <c r="A45" s="13"/>
      <c r="B45" s="58" t="str">
        <f>IF('Input Sheet'!B45="","",'Input Sheet'!B45)</f>
        <v xml:space="preserve"> </v>
      </c>
      <c r="C45" s="1" t="str">
        <f>IF('Input Sheet'!C45="","",'Input Sheet'!C45)</f>
        <v/>
      </c>
      <c r="D45" s="2" t="str">
        <f>IF('Input Sheet'!D45="","",'Input Sheet'!D45)</f>
        <v/>
      </c>
      <c r="E45" s="3">
        <v>100</v>
      </c>
      <c r="F45" s="2">
        <v>100</v>
      </c>
      <c r="G45" s="4">
        <v>100</v>
      </c>
      <c r="H45" s="2">
        <v>100</v>
      </c>
      <c r="I45" s="3">
        <v>100</v>
      </c>
      <c r="J45" s="2"/>
      <c r="K45" s="4"/>
      <c r="L45" s="2"/>
      <c r="M45" s="3"/>
      <c r="N45" s="2"/>
      <c r="O45" s="4"/>
      <c r="P45" s="2"/>
      <c r="Q45" s="3"/>
      <c r="U45" s="62" t="str">
        <f t="shared" si="1"/>
        <v/>
      </c>
      <c r="V45" s="62" t="str">
        <f>IF(ISERROR(MATCH($U45,$U$11:U44,0))=TRUE,U45,"")</f>
        <v/>
      </c>
      <c r="W45" s="62" t="str">
        <f t="shared" si="3"/>
        <v/>
      </c>
      <c r="X45" s="62" t="str">
        <f t="shared" si="2"/>
        <v/>
      </c>
    </row>
    <row r="46" spans="1:24" s="62" customFormat="1" ht="11.85" x14ac:dyDescent="0.25">
      <c r="A46" s="13"/>
      <c r="B46" s="56">
        <f>IF('Input Sheet'!B46="","",'Input Sheet'!B46)</f>
        <v>71</v>
      </c>
      <c r="C46" s="5" t="str">
        <f>IF('Input Sheet'!C46="","",'Input Sheet'!C46)</f>
        <v>zsingle garage</v>
      </c>
      <c r="D46" s="6" t="str">
        <f>IF('Input Sheet'!D46="","",'Input Sheet'!D46)</f>
        <v>zGRG</v>
      </c>
      <c r="E46" s="7"/>
      <c r="F46" s="6"/>
      <c r="G46" s="8"/>
      <c r="H46" s="6"/>
      <c r="I46" s="7"/>
      <c r="J46" s="6"/>
      <c r="K46" s="8"/>
      <c r="L46" s="6"/>
      <c r="M46" s="7"/>
      <c r="N46" s="6"/>
      <c r="O46" s="8"/>
      <c r="P46" s="6"/>
      <c r="Q46" s="7"/>
      <c r="U46" s="62" t="e">
        <f t="shared" si="1"/>
        <v>#N/A</v>
      </c>
      <c r="V46" s="62" t="e">
        <f>IF(ISERROR(MATCH($U46,$U$11:U45,0))=TRUE,U46,"")</f>
        <v>#N/A</v>
      </c>
      <c r="W46" s="62" t="e">
        <f t="shared" si="3"/>
        <v>#N/A</v>
      </c>
      <c r="X46" s="62" t="e">
        <f t="shared" si="2"/>
        <v>#N/A</v>
      </c>
    </row>
    <row r="47" spans="1:24" s="62" customFormat="1" ht="12.4" thickBot="1" x14ac:dyDescent="0.3">
      <c r="A47" s="13"/>
      <c r="B47" s="57">
        <f>IF('Input Sheet'!B47="","",'Input Sheet'!B47)</f>
        <v>72</v>
      </c>
      <c r="C47" s="9" t="str">
        <f>IF('Input Sheet'!C47="","",'Input Sheet'!C47)</f>
        <v>zsingle garage</v>
      </c>
      <c r="D47" s="10" t="str">
        <f>IF('Input Sheet'!D47="","",'Input Sheet'!D47)</f>
        <v>zGRG</v>
      </c>
      <c r="E47" s="11"/>
      <c r="F47" s="10"/>
      <c r="G47" s="12"/>
      <c r="H47" s="10"/>
      <c r="I47" s="11"/>
      <c r="J47" s="10"/>
      <c r="K47" s="12"/>
      <c r="L47" s="10"/>
      <c r="M47" s="11"/>
      <c r="N47" s="10"/>
      <c r="O47" s="12"/>
      <c r="P47" s="10"/>
      <c r="Q47" s="11"/>
      <c r="U47" s="62" t="e">
        <f t="shared" si="1"/>
        <v>#N/A</v>
      </c>
      <c r="V47" s="62" t="e">
        <f>IF(ISERROR(MATCH($U47,$U$11:U46,0))=TRUE,U47,"")</f>
        <v>#N/A</v>
      </c>
      <c r="W47" s="62" t="e">
        <f t="shared" si="3"/>
        <v>#N/A</v>
      </c>
      <c r="X47" s="62" t="e">
        <f t="shared" si="2"/>
        <v>#N/A</v>
      </c>
    </row>
    <row r="48" spans="1:24" s="62" customFormat="1" ht="12.4" thickTop="1" x14ac:dyDescent="0.25">
      <c r="A48" s="13"/>
      <c r="B48" s="58">
        <f>IF('Input Sheet'!B48="","",'Input Sheet'!B48)</f>
        <v>82</v>
      </c>
      <c r="C48" s="1" t="str">
        <f>IF('Input Sheet'!C48="","",'Input Sheet'!C48)</f>
        <v>zsingle garage</v>
      </c>
      <c r="D48" s="2" t="str">
        <f>IF('Input Sheet'!D48="","",'Input Sheet'!D48)</f>
        <v>zGRG</v>
      </c>
      <c r="E48" s="3"/>
      <c r="F48" s="2"/>
      <c r="G48" s="4"/>
      <c r="H48" s="2"/>
      <c r="I48" s="3"/>
      <c r="J48" s="2">
        <f t="shared" ref="J48:J111" si="4">IF(C48="","",IF(I48="",100,""))</f>
        <v>100</v>
      </c>
      <c r="K48" s="4"/>
      <c r="L48" s="2"/>
      <c r="M48" s="3"/>
      <c r="N48" s="2"/>
      <c r="O48" s="4"/>
      <c r="P48" s="2"/>
      <c r="Q48" s="3"/>
      <c r="U48" s="62" t="e">
        <f t="shared" si="1"/>
        <v>#N/A</v>
      </c>
      <c r="V48" s="62" t="e">
        <f>IF(ISERROR(MATCH($U48,$U$11:U47,0))=TRUE,U48,"")</f>
        <v>#N/A</v>
      </c>
      <c r="W48" s="62" t="e">
        <f t="shared" si="3"/>
        <v>#N/A</v>
      </c>
      <c r="X48" s="62" t="e">
        <f t="shared" si="2"/>
        <v>#N/A</v>
      </c>
    </row>
    <row r="49" spans="1:24" s="62" customFormat="1" ht="11.85" x14ac:dyDescent="0.25">
      <c r="A49" s="13"/>
      <c r="B49" s="56" t="str">
        <f>IF('Input Sheet'!B49="","",'Input Sheet'!B49)</f>
        <v>83/84</v>
      </c>
      <c r="C49" s="5" t="str">
        <f>IF('Input Sheet'!C49="","",'Input Sheet'!C49)</f>
        <v>zdouble garage</v>
      </c>
      <c r="D49" s="6" t="str">
        <f>IF('Input Sheet'!D49="","",'Input Sheet'!D49)</f>
        <v>zGRG</v>
      </c>
      <c r="E49" s="7"/>
      <c r="F49" s="6"/>
      <c r="G49" s="8"/>
      <c r="H49" s="6"/>
      <c r="I49" s="7"/>
      <c r="J49" s="6">
        <f t="shared" si="4"/>
        <v>100</v>
      </c>
      <c r="K49" s="8"/>
      <c r="L49" s="6"/>
      <c r="M49" s="7"/>
      <c r="N49" s="6"/>
      <c r="O49" s="8"/>
      <c r="P49" s="6"/>
      <c r="Q49" s="7"/>
      <c r="U49" s="62" t="e">
        <f t="shared" si="1"/>
        <v>#N/A</v>
      </c>
      <c r="V49" s="62" t="e">
        <f>IF(ISERROR(MATCH($U49,$U$11:U48,0))=TRUE,U49,"")</f>
        <v>#N/A</v>
      </c>
      <c r="W49" s="62" t="e">
        <f t="shared" si="3"/>
        <v>#N/A</v>
      </c>
      <c r="X49" s="62" t="e">
        <f t="shared" si="2"/>
        <v>#N/A</v>
      </c>
    </row>
    <row r="50" spans="1:24" s="62" customFormat="1" ht="12.4" thickBot="1" x14ac:dyDescent="0.3">
      <c r="A50" s="13"/>
      <c r="B50" s="57">
        <f>IF('Input Sheet'!B50="","",'Input Sheet'!B50)</f>
        <v>85</v>
      </c>
      <c r="C50" s="9" t="str">
        <f>IF('Input Sheet'!C50="","",'Input Sheet'!C50)</f>
        <v>zsingle garage</v>
      </c>
      <c r="D50" s="10" t="str">
        <f>IF('Input Sheet'!D50="","",'Input Sheet'!D50)</f>
        <v>zGRG</v>
      </c>
      <c r="E50" s="11"/>
      <c r="F50" s="10"/>
      <c r="G50" s="12"/>
      <c r="H50" s="10"/>
      <c r="I50" s="11"/>
      <c r="J50" s="10">
        <f t="shared" si="4"/>
        <v>100</v>
      </c>
      <c r="K50" s="12"/>
      <c r="L50" s="10"/>
      <c r="M50" s="11"/>
      <c r="N50" s="10"/>
      <c r="O50" s="12"/>
      <c r="P50" s="10"/>
      <c r="Q50" s="11"/>
      <c r="U50" s="62" t="e">
        <f t="shared" si="1"/>
        <v>#N/A</v>
      </c>
      <c r="V50" s="62" t="e">
        <f>IF(ISERROR(MATCH($U50,$U$11:U49,0))=TRUE,U50,"")</f>
        <v>#N/A</v>
      </c>
      <c r="W50" s="62" t="e">
        <f t="shared" si="3"/>
        <v>#N/A</v>
      </c>
      <c r="X50" s="62" t="e">
        <f t="shared" si="2"/>
        <v>#N/A</v>
      </c>
    </row>
    <row r="51" spans="1:24" s="62" customFormat="1" ht="12.4" thickTop="1" x14ac:dyDescent="0.25">
      <c r="A51" s="13"/>
      <c r="B51" s="58">
        <f>IF('Input Sheet'!B51="","",'Input Sheet'!B51)</f>
        <v>86</v>
      </c>
      <c r="C51" s="1" t="str">
        <f>IF('Input Sheet'!C51="","",'Input Sheet'!C51)</f>
        <v>zsingle garage</v>
      </c>
      <c r="D51" s="2" t="str">
        <f>IF('Input Sheet'!D51="","",'Input Sheet'!D51)</f>
        <v>zGRG</v>
      </c>
      <c r="E51" s="3"/>
      <c r="F51" s="2"/>
      <c r="G51" s="4"/>
      <c r="H51" s="2"/>
      <c r="I51" s="3"/>
      <c r="J51" s="2">
        <f t="shared" si="4"/>
        <v>100</v>
      </c>
      <c r="K51" s="4"/>
      <c r="L51" s="2"/>
      <c r="M51" s="3"/>
      <c r="N51" s="2"/>
      <c r="O51" s="4"/>
      <c r="P51" s="2"/>
      <c r="Q51" s="3"/>
      <c r="U51" s="62" t="e">
        <f t="shared" si="1"/>
        <v>#N/A</v>
      </c>
      <c r="V51" s="62" t="e">
        <f>IF(ISERROR(MATCH($U51,$U$11:U50,0))=TRUE,U51,"")</f>
        <v>#N/A</v>
      </c>
      <c r="W51" s="62" t="e">
        <f t="shared" si="3"/>
        <v>#N/A</v>
      </c>
      <c r="X51" s="62" t="e">
        <f t="shared" si="2"/>
        <v>#N/A</v>
      </c>
    </row>
    <row r="52" spans="1:24" s="62" customFormat="1" ht="11.85" x14ac:dyDescent="0.25">
      <c r="A52" s="13"/>
      <c r="B52" s="56">
        <f>IF('Input Sheet'!B52="","",'Input Sheet'!B52)</f>
        <v>87</v>
      </c>
      <c r="C52" s="5" t="str">
        <f>IF('Input Sheet'!C52="","",'Input Sheet'!C52)</f>
        <v>zsingle garage</v>
      </c>
      <c r="D52" s="6" t="str">
        <f>IF('Input Sheet'!D52="","",'Input Sheet'!D52)</f>
        <v>zGRG</v>
      </c>
      <c r="E52" s="7"/>
      <c r="F52" s="6"/>
      <c r="G52" s="8"/>
      <c r="H52" s="6"/>
      <c r="I52" s="7"/>
      <c r="J52" s="6">
        <f t="shared" si="4"/>
        <v>100</v>
      </c>
      <c r="K52" s="8"/>
      <c r="L52" s="6"/>
      <c r="M52" s="7"/>
      <c r="N52" s="6"/>
      <c r="O52" s="8"/>
      <c r="P52" s="6"/>
      <c r="Q52" s="7"/>
      <c r="U52" s="62" t="e">
        <f t="shared" si="1"/>
        <v>#N/A</v>
      </c>
      <c r="V52" s="62" t="e">
        <f>IF(ISERROR(MATCH($U52,$U$11:U51,0))=TRUE,U52,"")</f>
        <v>#N/A</v>
      </c>
      <c r="W52" s="62" t="e">
        <f t="shared" si="3"/>
        <v>#N/A</v>
      </c>
      <c r="X52" s="62" t="e">
        <f t="shared" si="2"/>
        <v>#N/A</v>
      </c>
    </row>
    <row r="53" spans="1:24" s="62" customFormat="1" ht="12.4" thickBot="1" x14ac:dyDescent="0.3">
      <c r="A53" s="13"/>
      <c r="B53" s="57" t="str">
        <f>IF('Input Sheet'!B53="","",'Input Sheet'!B53)</f>
        <v>96/97</v>
      </c>
      <c r="C53" s="9" t="str">
        <f>IF('Input Sheet'!C53="","",'Input Sheet'!C53)</f>
        <v>zdouble garage</v>
      </c>
      <c r="D53" s="10" t="str">
        <f>IF('Input Sheet'!D53="","",'Input Sheet'!D53)</f>
        <v>zGRG</v>
      </c>
      <c r="E53" s="11"/>
      <c r="F53" s="10"/>
      <c r="G53" s="12"/>
      <c r="H53" s="10"/>
      <c r="I53" s="11"/>
      <c r="J53" s="10">
        <f t="shared" si="4"/>
        <v>100</v>
      </c>
      <c r="K53" s="12"/>
      <c r="L53" s="10"/>
      <c r="M53" s="11"/>
      <c r="N53" s="10"/>
      <c r="O53" s="12"/>
      <c r="P53" s="10"/>
      <c r="Q53" s="11"/>
      <c r="U53" s="62" t="e">
        <f t="shared" si="1"/>
        <v>#N/A</v>
      </c>
      <c r="V53" s="62" t="e">
        <f>IF(ISERROR(MATCH($U53,$U$11:U52,0))=TRUE,U53,"")</f>
        <v>#N/A</v>
      </c>
      <c r="W53" s="62" t="e">
        <f t="shared" si="3"/>
        <v>#N/A</v>
      </c>
      <c r="X53" s="62" t="e">
        <f t="shared" si="2"/>
        <v>#N/A</v>
      </c>
    </row>
    <row r="54" spans="1:24" s="62" customFormat="1" ht="12.4" thickTop="1" x14ac:dyDescent="0.25">
      <c r="A54" s="13"/>
      <c r="B54" s="58" t="str">
        <f>IF('Input Sheet'!B54="","",'Input Sheet'!B54)</f>
        <v>98/99</v>
      </c>
      <c r="C54" s="1" t="str">
        <f>IF('Input Sheet'!C54="","",'Input Sheet'!C54)</f>
        <v>zdouble garage</v>
      </c>
      <c r="D54" s="2" t="str">
        <f>IF('Input Sheet'!D54="","",'Input Sheet'!D54)</f>
        <v>zGRG</v>
      </c>
      <c r="E54" s="3"/>
      <c r="F54" s="2"/>
      <c r="G54" s="4"/>
      <c r="H54" s="2"/>
      <c r="I54" s="3"/>
      <c r="J54" s="2">
        <f t="shared" si="4"/>
        <v>100</v>
      </c>
      <c r="K54" s="4"/>
      <c r="L54" s="2"/>
      <c r="M54" s="3"/>
      <c r="N54" s="2"/>
      <c r="O54" s="4"/>
      <c r="P54" s="2"/>
      <c r="Q54" s="3"/>
      <c r="U54" s="62" t="e">
        <f t="shared" si="1"/>
        <v>#N/A</v>
      </c>
      <c r="V54" s="62" t="e">
        <f>IF(ISERROR(MATCH($U54,$U$11:U53,0))=TRUE,U54,"")</f>
        <v>#N/A</v>
      </c>
      <c r="W54" s="62" t="e">
        <f t="shared" si="3"/>
        <v>#N/A</v>
      </c>
      <c r="X54" s="62" t="e">
        <f t="shared" si="2"/>
        <v>#N/A</v>
      </c>
    </row>
    <row r="55" spans="1:24" s="62" customFormat="1" ht="11.85" x14ac:dyDescent="0.25">
      <c r="A55" s="13"/>
      <c r="B55" s="56" t="str">
        <f>IF('Input Sheet'!B55="","",'Input Sheet'!B55)</f>
        <v/>
      </c>
      <c r="C55" s="5" t="str">
        <f>IF('Input Sheet'!C55="","",'Input Sheet'!C55)</f>
        <v/>
      </c>
      <c r="D55" s="6" t="str">
        <f>IF('Input Sheet'!D55="","",'Input Sheet'!D55)</f>
        <v/>
      </c>
      <c r="E55" s="7"/>
      <c r="F55" s="6"/>
      <c r="G55" s="8"/>
      <c r="H55" s="6"/>
      <c r="I55" s="7"/>
      <c r="J55" s="6" t="str">
        <f t="shared" si="4"/>
        <v/>
      </c>
      <c r="K55" s="8"/>
      <c r="L55" s="6"/>
      <c r="M55" s="7"/>
      <c r="N55" s="6"/>
      <c r="O55" s="8"/>
      <c r="P55" s="6"/>
      <c r="Q55" s="7"/>
      <c r="U55" s="62" t="str">
        <f t="shared" si="1"/>
        <v/>
      </c>
      <c r="V55" s="62" t="str">
        <f>IF(ISERROR(MATCH($U55,$U$11:U54,0))=TRUE,U55,"")</f>
        <v/>
      </c>
      <c r="W55" s="62" t="str">
        <f t="shared" si="3"/>
        <v/>
      </c>
      <c r="X55" s="62" t="str">
        <f t="shared" si="2"/>
        <v/>
      </c>
    </row>
    <row r="56" spans="1:24" s="62" customFormat="1" ht="12.4" thickBot="1" x14ac:dyDescent="0.3">
      <c r="A56" s="13"/>
      <c r="B56" s="57" t="str">
        <f>IF('Input Sheet'!B56="","",'Input Sheet'!B56)</f>
        <v/>
      </c>
      <c r="C56" s="9" t="str">
        <f>IF('Input Sheet'!C56="","",'Input Sheet'!C56)</f>
        <v/>
      </c>
      <c r="D56" s="10" t="str">
        <f>IF('Input Sheet'!D56="","",'Input Sheet'!D56)</f>
        <v/>
      </c>
      <c r="E56" s="11"/>
      <c r="F56" s="10"/>
      <c r="G56" s="12"/>
      <c r="H56" s="10"/>
      <c r="I56" s="11"/>
      <c r="J56" s="10" t="str">
        <f t="shared" si="4"/>
        <v/>
      </c>
      <c r="K56" s="12"/>
      <c r="L56" s="10"/>
      <c r="M56" s="11"/>
      <c r="N56" s="10"/>
      <c r="O56" s="12"/>
      <c r="P56" s="10"/>
      <c r="Q56" s="11"/>
      <c r="U56" s="62" t="str">
        <f t="shared" si="1"/>
        <v/>
      </c>
      <c r="V56" s="62" t="str">
        <f>IF(ISERROR(MATCH($U56,$U$11:U55,0))=TRUE,U56,"")</f>
        <v/>
      </c>
      <c r="W56" s="62" t="str">
        <f t="shared" si="3"/>
        <v/>
      </c>
      <c r="X56" s="62" t="str">
        <f t="shared" si="2"/>
        <v/>
      </c>
    </row>
    <row r="57" spans="1:24" s="62" customFormat="1" ht="12.4" thickTop="1" x14ac:dyDescent="0.25">
      <c r="A57" s="13"/>
      <c r="B57" s="58" t="str">
        <f>IF('Input Sheet'!B57="","",'Input Sheet'!B57)</f>
        <v/>
      </c>
      <c r="C57" s="1" t="str">
        <f>IF('Input Sheet'!C57="","",'Input Sheet'!C57)</f>
        <v/>
      </c>
      <c r="D57" s="2" t="str">
        <f>IF('Input Sheet'!D57="","",'Input Sheet'!D57)</f>
        <v/>
      </c>
      <c r="E57" s="3"/>
      <c r="F57" s="2"/>
      <c r="G57" s="4"/>
      <c r="H57" s="2"/>
      <c r="I57" s="3"/>
      <c r="J57" s="2" t="str">
        <f t="shared" si="4"/>
        <v/>
      </c>
      <c r="K57" s="4"/>
      <c r="L57" s="2"/>
      <c r="M57" s="3"/>
      <c r="N57" s="2"/>
      <c r="O57" s="4"/>
      <c r="P57" s="2"/>
      <c r="Q57" s="3"/>
      <c r="U57" s="62" t="str">
        <f t="shared" si="1"/>
        <v/>
      </c>
      <c r="V57" s="62" t="str">
        <f>IF(ISERROR(MATCH($U57,$U$11:U56,0))=TRUE,U57,"")</f>
        <v/>
      </c>
      <c r="W57" s="62" t="str">
        <f t="shared" si="3"/>
        <v/>
      </c>
      <c r="X57" s="62" t="str">
        <f t="shared" si="2"/>
        <v/>
      </c>
    </row>
    <row r="58" spans="1:24" s="62" customFormat="1" ht="11.85" x14ac:dyDescent="0.25">
      <c r="A58" s="13"/>
      <c r="B58" s="56" t="str">
        <f>IF('Input Sheet'!B58="","",'Input Sheet'!B58)</f>
        <v/>
      </c>
      <c r="C58" s="5" t="str">
        <f>IF('Input Sheet'!C58="","",'Input Sheet'!C58)</f>
        <v/>
      </c>
      <c r="D58" s="6" t="str">
        <f>IF('Input Sheet'!D58="","",'Input Sheet'!D58)</f>
        <v/>
      </c>
      <c r="E58" s="7"/>
      <c r="F58" s="6"/>
      <c r="G58" s="8"/>
      <c r="H58" s="6"/>
      <c r="I58" s="7"/>
      <c r="J58" s="6" t="str">
        <f t="shared" si="4"/>
        <v/>
      </c>
      <c r="K58" s="8"/>
      <c r="L58" s="6"/>
      <c r="M58" s="7"/>
      <c r="N58" s="6"/>
      <c r="O58" s="8"/>
      <c r="P58" s="6"/>
      <c r="Q58" s="7"/>
      <c r="U58" s="62" t="str">
        <f t="shared" si="1"/>
        <v/>
      </c>
      <c r="V58" s="62" t="str">
        <f>IF(ISERROR(MATCH($U58,$U$11:U57,0))=TRUE,U58,"")</f>
        <v/>
      </c>
      <c r="W58" s="62" t="str">
        <f t="shared" si="3"/>
        <v/>
      </c>
      <c r="X58" s="62" t="str">
        <f t="shared" si="2"/>
        <v/>
      </c>
    </row>
    <row r="59" spans="1:24" s="62" customFormat="1" ht="12.4" thickBot="1" x14ac:dyDescent="0.3">
      <c r="A59" s="13"/>
      <c r="B59" s="57" t="str">
        <f>IF('Input Sheet'!B59="","",'Input Sheet'!B59)</f>
        <v/>
      </c>
      <c r="C59" s="9" t="str">
        <f>IF('Input Sheet'!C59="","",'Input Sheet'!C59)</f>
        <v/>
      </c>
      <c r="D59" s="10" t="str">
        <f>IF('Input Sheet'!D59="","",'Input Sheet'!D59)</f>
        <v/>
      </c>
      <c r="E59" s="11"/>
      <c r="F59" s="10"/>
      <c r="G59" s="12"/>
      <c r="H59" s="10"/>
      <c r="I59" s="11"/>
      <c r="J59" s="10" t="str">
        <f t="shared" si="4"/>
        <v/>
      </c>
      <c r="K59" s="12"/>
      <c r="L59" s="10"/>
      <c r="M59" s="11"/>
      <c r="N59" s="10"/>
      <c r="O59" s="12"/>
      <c r="P59" s="10"/>
      <c r="Q59" s="11"/>
      <c r="U59" s="62" t="str">
        <f t="shared" si="1"/>
        <v/>
      </c>
      <c r="V59" s="62" t="str">
        <f>IF(ISERROR(MATCH($U59,$U$11:U58,0))=TRUE,U59,"")</f>
        <v/>
      </c>
      <c r="W59" s="62" t="str">
        <f t="shared" si="3"/>
        <v/>
      </c>
      <c r="X59" s="62" t="str">
        <f t="shared" si="2"/>
        <v/>
      </c>
    </row>
    <row r="60" spans="1:24" s="62" customFormat="1" ht="12.4" thickTop="1" x14ac:dyDescent="0.25">
      <c r="A60" s="13"/>
      <c r="B60" s="58" t="str">
        <f>IF('Input Sheet'!B60="","",'Input Sheet'!B60)</f>
        <v/>
      </c>
      <c r="C60" s="1" t="str">
        <f>IF('Input Sheet'!C60="","",'Input Sheet'!C60)</f>
        <v/>
      </c>
      <c r="D60" s="2" t="str">
        <f>IF('Input Sheet'!D60="","",'Input Sheet'!D60)</f>
        <v/>
      </c>
      <c r="E60" s="3"/>
      <c r="F60" s="2"/>
      <c r="G60" s="4"/>
      <c r="H60" s="2"/>
      <c r="I60" s="3"/>
      <c r="J60" s="2" t="str">
        <f t="shared" si="4"/>
        <v/>
      </c>
      <c r="K60" s="4"/>
      <c r="L60" s="2"/>
      <c r="M60" s="3"/>
      <c r="N60" s="2"/>
      <c r="O60" s="4"/>
      <c r="P60" s="2"/>
      <c r="Q60" s="3"/>
      <c r="U60" s="62" t="str">
        <f t="shared" si="1"/>
        <v/>
      </c>
      <c r="V60" s="62" t="str">
        <f>IF(ISERROR(MATCH($U60,$U$11:U59,0))=TRUE,U60,"")</f>
        <v/>
      </c>
      <c r="W60" s="62" t="str">
        <f t="shared" si="3"/>
        <v/>
      </c>
      <c r="X60" s="62" t="str">
        <f t="shared" si="2"/>
        <v/>
      </c>
    </row>
    <row r="61" spans="1:24" s="62" customFormat="1" ht="11.85" x14ac:dyDescent="0.25">
      <c r="A61" s="13"/>
      <c r="B61" s="56" t="str">
        <f>IF('Input Sheet'!B61="","",'Input Sheet'!B61)</f>
        <v/>
      </c>
      <c r="C61" s="5" t="str">
        <f>IF('Input Sheet'!C61="","",'Input Sheet'!C61)</f>
        <v/>
      </c>
      <c r="D61" s="6" t="str">
        <f>IF('Input Sheet'!D61="","",'Input Sheet'!D61)</f>
        <v/>
      </c>
      <c r="E61" s="7"/>
      <c r="F61" s="6"/>
      <c r="G61" s="8"/>
      <c r="H61" s="6"/>
      <c r="I61" s="7"/>
      <c r="J61" s="6" t="str">
        <f t="shared" si="4"/>
        <v/>
      </c>
      <c r="K61" s="8"/>
      <c r="L61" s="6"/>
      <c r="M61" s="7"/>
      <c r="N61" s="6"/>
      <c r="O61" s="8"/>
      <c r="P61" s="6"/>
      <c r="Q61" s="7"/>
      <c r="U61" s="62" t="str">
        <f t="shared" si="1"/>
        <v/>
      </c>
      <c r="V61" s="62" t="str">
        <f>IF(ISERROR(MATCH($U61,$U$11:U60,0))=TRUE,U61,"")</f>
        <v/>
      </c>
      <c r="W61" s="62" t="str">
        <f t="shared" si="3"/>
        <v/>
      </c>
      <c r="X61" s="62" t="str">
        <f t="shared" si="2"/>
        <v/>
      </c>
    </row>
    <row r="62" spans="1:24" s="62" customFormat="1" ht="12.4" thickBot="1" x14ac:dyDescent="0.3">
      <c r="A62" s="13"/>
      <c r="B62" s="57" t="str">
        <f>IF('Input Sheet'!B62="","",'Input Sheet'!B62)</f>
        <v/>
      </c>
      <c r="C62" s="9" t="str">
        <f>IF('Input Sheet'!C62="","",'Input Sheet'!C62)</f>
        <v/>
      </c>
      <c r="D62" s="10" t="str">
        <f>IF('Input Sheet'!D62="","",'Input Sheet'!D62)</f>
        <v/>
      </c>
      <c r="E62" s="11"/>
      <c r="F62" s="10"/>
      <c r="G62" s="12"/>
      <c r="H62" s="10"/>
      <c r="I62" s="11"/>
      <c r="J62" s="10" t="str">
        <f t="shared" si="4"/>
        <v/>
      </c>
      <c r="K62" s="12"/>
      <c r="L62" s="10"/>
      <c r="M62" s="11"/>
      <c r="N62" s="10"/>
      <c r="O62" s="12"/>
      <c r="P62" s="10"/>
      <c r="Q62" s="11"/>
      <c r="U62" s="62" t="str">
        <f t="shared" si="1"/>
        <v/>
      </c>
      <c r="V62" s="62" t="str">
        <f>IF(ISERROR(MATCH($U62,$U$11:U61,0))=TRUE,U62,"")</f>
        <v/>
      </c>
      <c r="W62" s="62" t="str">
        <f t="shared" si="3"/>
        <v/>
      </c>
      <c r="X62" s="62" t="str">
        <f t="shared" si="2"/>
        <v/>
      </c>
    </row>
    <row r="63" spans="1:24" s="62" customFormat="1" ht="12.4" thickTop="1" x14ac:dyDescent="0.25">
      <c r="A63" s="13"/>
      <c r="B63" s="58" t="str">
        <f>IF('Input Sheet'!B63="","",'Input Sheet'!B63)</f>
        <v/>
      </c>
      <c r="C63" s="1" t="str">
        <f>IF('Input Sheet'!C63="","",'Input Sheet'!C63)</f>
        <v/>
      </c>
      <c r="D63" s="2" t="str">
        <f>IF('Input Sheet'!D63="","",'Input Sheet'!D63)</f>
        <v/>
      </c>
      <c r="E63" s="3"/>
      <c r="F63" s="2"/>
      <c r="G63" s="4"/>
      <c r="H63" s="2"/>
      <c r="I63" s="3"/>
      <c r="J63" s="2" t="str">
        <f t="shared" si="4"/>
        <v/>
      </c>
      <c r="K63" s="4"/>
      <c r="L63" s="2"/>
      <c r="M63" s="3"/>
      <c r="N63" s="2"/>
      <c r="O63" s="4"/>
      <c r="P63" s="2"/>
      <c r="Q63" s="3"/>
      <c r="U63" s="62" t="str">
        <f t="shared" si="1"/>
        <v/>
      </c>
      <c r="V63" s="62" t="str">
        <f>IF(ISERROR(MATCH($U63,$U$11:U62,0))=TRUE,U63,"")</f>
        <v/>
      </c>
      <c r="W63" s="62" t="str">
        <f t="shared" si="3"/>
        <v/>
      </c>
      <c r="X63" s="62" t="str">
        <f t="shared" si="2"/>
        <v/>
      </c>
    </row>
    <row r="64" spans="1:24" s="62" customFormat="1" ht="11.85" x14ac:dyDescent="0.25">
      <c r="A64" s="13"/>
      <c r="B64" s="56" t="str">
        <f>IF('Input Sheet'!B64="","",'Input Sheet'!B64)</f>
        <v/>
      </c>
      <c r="C64" s="5" t="str">
        <f>IF('Input Sheet'!C64="","",'Input Sheet'!C64)</f>
        <v/>
      </c>
      <c r="D64" s="6" t="str">
        <f>IF('Input Sheet'!D64="","",'Input Sheet'!D64)</f>
        <v/>
      </c>
      <c r="E64" s="7"/>
      <c r="F64" s="6"/>
      <c r="G64" s="8"/>
      <c r="H64" s="6"/>
      <c r="I64" s="7"/>
      <c r="J64" s="6" t="str">
        <f t="shared" si="4"/>
        <v/>
      </c>
      <c r="K64" s="8"/>
      <c r="L64" s="6"/>
      <c r="M64" s="7"/>
      <c r="N64" s="6"/>
      <c r="O64" s="8"/>
      <c r="P64" s="6"/>
      <c r="Q64" s="7"/>
      <c r="U64" s="62" t="str">
        <f t="shared" si="1"/>
        <v/>
      </c>
      <c r="V64" s="62" t="str">
        <f>IF(ISERROR(MATCH($U64,$U$11:U63,0))=TRUE,U64,"")</f>
        <v/>
      </c>
      <c r="W64" s="62" t="str">
        <f t="shared" si="3"/>
        <v/>
      </c>
      <c r="X64" s="62" t="str">
        <f t="shared" si="2"/>
        <v/>
      </c>
    </row>
    <row r="65" spans="1:24" s="62" customFormat="1" ht="12.4" thickBot="1" x14ac:dyDescent="0.3">
      <c r="A65" s="13"/>
      <c r="B65" s="57" t="str">
        <f>IF('Input Sheet'!B65="","",'Input Sheet'!B65)</f>
        <v/>
      </c>
      <c r="C65" s="9" t="str">
        <f>IF('Input Sheet'!C65="","",'Input Sheet'!C65)</f>
        <v/>
      </c>
      <c r="D65" s="10" t="str">
        <f>IF('Input Sheet'!D65="","",'Input Sheet'!D65)</f>
        <v/>
      </c>
      <c r="E65" s="11"/>
      <c r="F65" s="10"/>
      <c r="G65" s="12"/>
      <c r="H65" s="10"/>
      <c r="I65" s="11"/>
      <c r="J65" s="10" t="str">
        <f t="shared" si="4"/>
        <v/>
      </c>
      <c r="K65" s="12"/>
      <c r="L65" s="10"/>
      <c r="M65" s="11"/>
      <c r="N65" s="10"/>
      <c r="O65" s="12"/>
      <c r="P65" s="10"/>
      <c r="Q65" s="11"/>
      <c r="U65" s="62" t="str">
        <f t="shared" si="1"/>
        <v/>
      </c>
      <c r="V65" s="62" t="str">
        <f>IF(ISERROR(MATCH($U65,$U$11:U64,0))=TRUE,U65,"")</f>
        <v/>
      </c>
      <c r="W65" s="62" t="str">
        <f t="shared" si="3"/>
        <v/>
      </c>
      <c r="X65" s="62" t="str">
        <f t="shared" si="2"/>
        <v/>
      </c>
    </row>
    <row r="66" spans="1:24" s="62" customFormat="1" ht="12.4" thickTop="1" x14ac:dyDescent="0.25">
      <c r="A66" s="13"/>
      <c r="B66" s="58" t="str">
        <f>IF('Input Sheet'!B66="","",'Input Sheet'!B66)</f>
        <v/>
      </c>
      <c r="C66" s="1" t="str">
        <f>IF('Input Sheet'!C66="","",'Input Sheet'!C66)</f>
        <v/>
      </c>
      <c r="D66" s="2" t="str">
        <f>IF('Input Sheet'!D66="","",'Input Sheet'!D66)</f>
        <v/>
      </c>
      <c r="E66" s="3"/>
      <c r="F66" s="2"/>
      <c r="G66" s="4"/>
      <c r="H66" s="2"/>
      <c r="I66" s="3"/>
      <c r="J66" s="2" t="str">
        <f t="shared" si="4"/>
        <v/>
      </c>
      <c r="K66" s="4"/>
      <c r="L66" s="2"/>
      <c r="M66" s="3"/>
      <c r="N66" s="2"/>
      <c r="O66" s="4"/>
      <c r="P66" s="2"/>
      <c r="Q66" s="3"/>
      <c r="U66" s="62" t="str">
        <f t="shared" si="1"/>
        <v/>
      </c>
      <c r="V66" s="62" t="str">
        <f>IF(ISERROR(MATCH($U66,$U$11:U65,0))=TRUE,U66,"")</f>
        <v/>
      </c>
      <c r="W66" s="62" t="str">
        <f t="shared" si="3"/>
        <v/>
      </c>
      <c r="X66" s="62" t="str">
        <f t="shared" si="2"/>
        <v/>
      </c>
    </row>
    <row r="67" spans="1:24" s="62" customFormat="1" ht="11.85" x14ac:dyDescent="0.25">
      <c r="A67" s="13"/>
      <c r="B67" s="56" t="str">
        <f>IF('Input Sheet'!B67="","",'Input Sheet'!B67)</f>
        <v/>
      </c>
      <c r="C67" s="5" t="str">
        <f>IF('Input Sheet'!C67="","",'Input Sheet'!C67)</f>
        <v/>
      </c>
      <c r="D67" s="6" t="str">
        <f>IF('Input Sheet'!D67="","",'Input Sheet'!D67)</f>
        <v/>
      </c>
      <c r="E67" s="7"/>
      <c r="F67" s="6"/>
      <c r="G67" s="8"/>
      <c r="H67" s="6"/>
      <c r="I67" s="7"/>
      <c r="J67" s="6" t="str">
        <f t="shared" si="4"/>
        <v/>
      </c>
      <c r="K67" s="8"/>
      <c r="L67" s="6"/>
      <c r="M67" s="7"/>
      <c r="N67" s="6"/>
      <c r="O67" s="8"/>
      <c r="P67" s="6"/>
      <c r="Q67" s="7"/>
      <c r="U67" s="62" t="str">
        <f t="shared" si="1"/>
        <v/>
      </c>
      <c r="V67" s="62" t="str">
        <f>IF(ISERROR(MATCH($U67,$U$11:U66,0))=TRUE,U67,"")</f>
        <v/>
      </c>
      <c r="W67" s="62" t="str">
        <f t="shared" si="3"/>
        <v/>
      </c>
      <c r="X67" s="62" t="str">
        <f t="shared" si="2"/>
        <v/>
      </c>
    </row>
    <row r="68" spans="1:24" s="62" customFormat="1" ht="12.4" thickBot="1" x14ac:dyDescent="0.3">
      <c r="A68" s="13"/>
      <c r="B68" s="57" t="str">
        <f>IF('Input Sheet'!B68="","",'Input Sheet'!B68)</f>
        <v/>
      </c>
      <c r="C68" s="9" t="str">
        <f>IF('Input Sheet'!C68="","",'Input Sheet'!C68)</f>
        <v/>
      </c>
      <c r="D68" s="10" t="str">
        <f>IF('Input Sheet'!D68="","",'Input Sheet'!D68)</f>
        <v/>
      </c>
      <c r="E68" s="11"/>
      <c r="F68" s="10"/>
      <c r="G68" s="12"/>
      <c r="H68" s="10"/>
      <c r="I68" s="11"/>
      <c r="J68" s="10" t="str">
        <f t="shared" si="4"/>
        <v/>
      </c>
      <c r="K68" s="12"/>
      <c r="L68" s="10"/>
      <c r="M68" s="11"/>
      <c r="N68" s="10"/>
      <c r="O68" s="12"/>
      <c r="P68" s="10"/>
      <c r="Q68" s="11"/>
      <c r="U68" s="62" t="str">
        <f t="shared" si="1"/>
        <v/>
      </c>
      <c r="V68" s="62" t="str">
        <f>IF(ISERROR(MATCH($U68,$U$11:U67,0))=TRUE,U68,"")</f>
        <v/>
      </c>
      <c r="W68" s="62" t="str">
        <f t="shared" si="3"/>
        <v/>
      </c>
      <c r="X68" s="62" t="str">
        <f t="shared" si="2"/>
        <v/>
      </c>
    </row>
    <row r="69" spans="1:24" s="62" customFormat="1" ht="12.4" thickTop="1" x14ac:dyDescent="0.25">
      <c r="A69" s="13"/>
      <c r="B69" s="58" t="str">
        <f>IF('Input Sheet'!B69="","",'Input Sheet'!B69)</f>
        <v/>
      </c>
      <c r="C69" s="1" t="str">
        <f>IF('Input Sheet'!C69="","",'Input Sheet'!C69)</f>
        <v/>
      </c>
      <c r="D69" s="2" t="str">
        <f>IF('Input Sheet'!D69="","",'Input Sheet'!D69)</f>
        <v/>
      </c>
      <c r="E69" s="3"/>
      <c r="F69" s="2"/>
      <c r="G69" s="4"/>
      <c r="H69" s="2"/>
      <c r="I69" s="3"/>
      <c r="J69" s="2" t="str">
        <f t="shared" si="4"/>
        <v/>
      </c>
      <c r="K69" s="4"/>
      <c r="L69" s="2"/>
      <c r="M69" s="3"/>
      <c r="N69" s="2"/>
      <c r="O69" s="4"/>
      <c r="P69" s="2"/>
      <c r="Q69" s="3"/>
      <c r="U69" s="62" t="str">
        <f t="shared" si="1"/>
        <v/>
      </c>
      <c r="V69" s="62" t="str">
        <f>IF(ISERROR(MATCH($U69,$U$11:U68,0))=TRUE,U69,"")</f>
        <v/>
      </c>
      <c r="W69" s="62" t="str">
        <f t="shared" si="3"/>
        <v/>
      </c>
      <c r="X69" s="62" t="str">
        <f t="shared" si="2"/>
        <v/>
      </c>
    </row>
    <row r="70" spans="1:24" s="62" customFormat="1" ht="11.85" x14ac:dyDescent="0.25">
      <c r="A70" s="13"/>
      <c r="B70" s="56" t="str">
        <f>IF('Input Sheet'!B70="","",'Input Sheet'!B70)</f>
        <v/>
      </c>
      <c r="C70" s="5" t="str">
        <f>IF('Input Sheet'!C70="","",'Input Sheet'!C70)</f>
        <v/>
      </c>
      <c r="D70" s="6" t="str">
        <f>IF('Input Sheet'!D70="","",'Input Sheet'!D70)</f>
        <v/>
      </c>
      <c r="E70" s="7"/>
      <c r="F70" s="6"/>
      <c r="G70" s="8"/>
      <c r="H70" s="6"/>
      <c r="I70" s="7"/>
      <c r="J70" s="6" t="str">
        <f t="shared" si="4"/>
        <v/>
      </c>
      <c r="K70" s="8"/>
      <c r="L70" s="6"/>
      <c r="M70" s="7"/>
      <c r="N70" s="6"/>
      <c r="O70" s="8"/>
      <c r="P70" s="6"/>
      <c r="Q70" s="7"/>
      <c r="U70" s="62" t="str">
        <f t="shared" si="1"/>
        <v/>
      </c>
      <c r="V70" s="62" t="str">
        <f>IF(ISERROR(MATCH($U70,$U$11:U69,0))=TRUE,U70,"")</f>
        <v/>
      </c>
      <c r="W70" s="62" t="str">
        <f t="shared" si="3"/>
        <v/>
      </c>
      <c r="X70" s="62" t="str">
        <f t="shared" si="2"/>
        <v/>
      </c>
    </row>
    <row r="71" spans="1:24" s="62" customFormat="1" ht="12.4" thickBot="1" x14ac:dyDescent="0.3">
      <c r="A71" s="13"/>
      <c r="B71" s="57" t="str">
        <f>IF('Input Sheet'!B71="","",'Input Sheet'!B71)</f>
        <v/>
      </c>
      <c r="C71" s="9" t="str">
        <f>IF('Input Sheet'!C71="","",'Input Sheet'!C71)</f>
        <v/>
      </c>
      <c r="D71" s="10" t="str">
        <f>IF('Input Sheet'!D71="","",'Input Sheet'!D71)</f>
        <v/>
      </c>
      <c r="E71" s="11"/>
      <c r="F71" s="10"/>
      <c r="G71" s="12"/>
      <c r="H71" s="10"/>
      <c r="I71" s="11"/>
      <c r="J71" s="10" t="str">
        <f t="shared" si="4"/>
        <v/>
      </c>
      <c r="K71" s="12"/>
      <c r="L71" s="10"/>
      <c r="M71" s="11"/>
      <c r="N71" s="10"/>
      <c r="O71" s="12"/>
      <c r="P71" s="10"/>
      <c r="Q71" s="11"/>
      <c r="U71" s="62" t="str">
        <f t="shared" si="1"/>
        <v/>
      </c>
      <c r="V71" s="62" t="str">
        <f>IF(ISERROR(MATCH($U71,$U$11:U70,0))=TRUE,U71,"")</f>
        <v/>
      </c>
      <c r="W71" s="62" t="str">
        <f t="shared" si="3"/>
        <v/>
      </c>
      <c r="X71" s="62" t="str">
        <f t="shared" si="2"/>
        <v/>
      </c>
    </row>
    <row r="72" spans="1:24" s="62" customFormat="1" ht="12.4" thickTop="1" x14ac:dyDescent="0.25">
      <c r="A72" s="13"/>
      <c r="B72" s="58" t="str">
        <f>IF('Input Sheet'!B72="","",'Input Sheet'!B72)</f>
        <v/>
      </c>
      <c r="C72" s="1" t="str">
        <f>IF('Input Sheet'!C72="","",'Input Sheet'!C72)</f>
        <v/>
      </c>
      <c r="D72" s="2" t="str">
        <f>IF('Input Sheet'!D72="","",'Input Sheet'!D72)</f>
        <v/>
      </c>
      <c r="E72" s="3"/>
      <c r="F72" s="2"/>
      <c r="G72" s="4"/>
      <c r="H72" s="2"/>
      <c r="I72" s="3"/>
      <c r="J72" s="2" t="str">
        <f t="shared" si="4"/>
        <v/>
      </c>
      <c r="K72" s="4"/>
      <c r="L72" s="2"/>
      <c r="M72" s="3"/>
      <c r="N72" s="2"/>
      <c r="O72" s="4"/>
      <c r="P72" s="2"/>
      <c r="Q72" s="3"/>
      <c r="U72" s="62" t="str">
        <f t="shared" si="1"/>
        <v/>
      </c>
      <c r="V72" s="62" t="str">
        <f>IF(ISERROR(MATCH($U72,$U$11:U71,0))=TRUE,U72,"")</f>
        <v/>
      </c>
      <c r="W72" s="62" t="str">
        <f t="shared" si="3"/>
        <v/>
      </c>
      <c r="X72" s="62" t="str">
        <f t="shared" si="2"/>
        <v/>
      </c>
    </row>
    <row r="73" spans="1:24" s="62" customFormat="1" ht="11.85" x14ac:dyDescent="0.25">
      <c r="A73" s="13"/>
      <c r="B73" s="56" t="str">
        <f>IF('Input Sheet'!B73="","",'Input Sheet'!B73)</f>
        <v/>
      </c>
      <c r="C73" s="5" t="str">
        <f>IF('Input Sheet'!C73="","",'Input Sheet'!C73)</f>
        <v/>
      </c>
      <c r="D73" s="6" t="str">
        <f>IF('Input Sheet'!D73="","",'Input Sheet'!D73)</f>
        <v/>
      </c>
      <c r="E73" s="7"/>
      <c r="F73" s="6"/>
      <c r="G73" s="8"/>
      <c r="H73" s="6"/>
      <c r="I73" s="7"/>
      <c r="J73" s="6" t="str">
        <f t="shared" si="4"/>
        <v/>
      </c>
      <c r="K73" s="8"/>
      <c r="L73" s="6"/>
      <c r="M73" s="7"/>
      <c r="N73" s="6"/>
      <c r="O73" s="8"/>
      <c r="P73" s="6"/>
      <c r="Q73" s="7"/>
      <c r="U73" s="62" t="str">
        <f t="shared" si="1"/>
        <v/>
      </c>
      <c r="V73" s="62" t="str">
        <f>IF(ISERROR(MATCH($U73,$U$11:U72,0))=TRUE,U73,"")</f>
        <v/>
      </c>
      <c r="W73" s="62" t="str">
        <f t="shared" si="3"/>
        <v/>
      </c>
      <c r="X73" s="62" t="str">
        <f t="shared" si="2"/>
        <v/>
      </c>
    </row>
    <row r="74" spans="1:24" s="62" customFormat="1" ht="12.4" thickBot="1" x14ac:dyDescent="0.3">
      <c r="A74" s="13"/>
      <c r="B74" s="57" t="str">
        <f>IF('Input Sheet'!B74="","",'Input Sheet'!B74)</f>
        <v/>
      </c>
      <c r="C74" s="9" t="str">
        <f>IF('Input Sheet'!C74="","",'Input Sheet'!C74)</f>
        <v/>
      </c>
      <c r="D74" s="10" t="str">
        <f>IF('Input Sheet'!D74="","",'Input Sheet'!D74)</f>
        <v/>
      </c>
      <c r="E74" s="11"/>
      <c r="F74" s="10"/>
      <c r="G74" s="12"/>
      <c r="H74" s="10"/>
      <c r="I74" s="11"/>
      <c r="J74" s="10" t="str">
        <f t="shared" si="4"/>
        <v/>
      </c>
      <c r="K74" s="12"/>
      <c r="L74" s="10"/>
      <c r="M74" s="11"/>
      <c r="N74" s="10"/>
      <c r="O74" s="12"/>
      <c r="P74" s="10"/>
      <c r="Q74" s="11"/>
      <c r="U74" s="62" t="str">
        <f t="shared" si="1"/>
        <v/>
      </c>
      <c r="V74" s="62" t="str">
        <f>IF(ISERROR(MATCH($U74,$U$11:U73,0))=TRUE,U74,"")</f>
        <v/>
      </c>
      <c r="W74" s="62" t="str">
        <f t="shared" si="3"/>
        <v/>
      </c>
      <c r="X74" s="62" t="str">
        <f t="shared" si="2"/>
        <v/>
      </c>
    </row>
    <row r="75" spans="1:24" s="62" customFormat="1" ht="12.4" thickTop="1" x14ac:dyDescent="0.25">
      <c r="A75" s="13"/>
      <c r="B75" s="58" t="str">
        <f>IF('Input Sheet'!B75="","",'Input Sheet'!B75)</f>
        <v/>
      </c>
      <c r="C75" s="1" t="str">
        <f>IF('Input Sheet'!C75="","",'Input Sheet'!C75)</f>
        <v/>
      </c>
      <c r="D75" s="2" t="str">
        <f>IF('Input Sheet'!D75="","",'Input Sheet'!D75)</f>
        <v/>
      </c>
      <c r="E75" s="3"/>
      <c r="F75" s="2"/>
      <c r="G75" s="4"/>
      <c r="H75" s="2"/>
      <c r="I75" s="3"/>
      <c r="J75" s="2" t="str">
        <f t="shared" si="4"/>
        <v/>
      </c>
      <c r="K75" s="4"/>
      <c r="L75" s="2"/>
      <c r="M75" s="3"/>
      <c r="N75" s="2"/>
      <c r="O75" s="4"/>
      <c r="P75" s="2"/>
      <c r="Q75" s="3"/>
      <c r="U75" s="62" t="str">
        <f t="shared" si="1"/>
        <v/>
      </c>
      <c r="V75" s="62" t="str">
        <f>IF(ISERROR(MATCH($U75,$U$11:U74,0))=TRUE,U75,"")</f>
        <v/>
      </c>
      <c r="W75" s="62" t="str">
        <f t="shared" si="3"/>
        <v/>
      </c>
      <c r="X75" s="62" t="str">
        <f t="shared" si="2"/>
        <v/>
      </c>
    </row>
    <row r="76" spans="1:24" s="62" customFormat="1" ht="11.85" x14ac:dyDescent="0.25">
      <c r="A76" s="13"/>
      <c r="B76" s="56" t="str">
        <f>IF('Input Sheet'!B76="","",'Input Sheet'!B76)</f>
        <v/>
      </c>
      <c r="C76" s="5" t="str">
        <f>IF('Input Sheet'!C76="","",'Input Sheet'!C76)</f>
        <v/>
      </c>
      <c r="D76" s="6" t="str">
        <f>IF('Input Sheet'!D76="","",'Input Sheet'!D76)</f>
        <v/>
      </c>
      <c r="E76" s="7"/>
      <c r="F76" s="6"/>
      <c r="G76" s="8"/>
      <c r="H76" s="6"/>
      <c r="I76" s="7"/>
      <c r="J76" s="6" t="str">
        <f t="shared" si="4"/>
        <v/>
      </c>
      <c r="K76" s="8"/>
      <c r="L76" s="6"/>
      <c r="M76" s="7"/>
      <c r="N76" s="6"/>
      <c r="O76" s="8"/>
      <c r="P76" s="6"/>
      <c r="Q76" s="7"/>
      <c r="U76" s="62" t="str">
        <f t="shared" ref="U76:U139" si="5">IF(OR(C76="",D76=""),"",INDEX($Z$12:$Z$63,MATCH($D76,$AA$12:$AA$63,0),0)&amp;" "&amp;D76&amp;" "&amp;C76)</f>
        <v/>
      </c>
      <c r="V76" s="62" t="str">
        <f>IF(ISERROR(MATCH($U76,$U$11:U75,0))=TRUE,U76,"")</f>
        <v/>
      </c>
      <c r="W76" s="62" t="str">
        <f t="shared" si="3"/>
        <v/>
      </c>
      <c r="X76" s="62" t="str">
        <f t="shared" ref="X76:X139" si="6">IF(V76="","",COUNTIF($V$11:$V$553,"&gt;"&amp;V76)+1)</f>
        <v/>
      </c>
    </row>
    <row r="77" spans="1:24" s="62" customFormat="1" ht="12.4" thickBot="1" x14ac:dyDescent="0.3">
      <c r="A77" s="13"/>
      <c r="B77" s="57" t="str">
        <f>IF('Input Sheet'!B77="","",'Input Sheet'!B77)</f>
        <v/>
      </c>
      <c r="C77" s="9" t="str">
        <f>IF('Input Sheet'!C77="","",'Input Sheet'!C77)</f>
        <v/>
      </c>
      <c r="D77" s="10" t="str">
        <f>IF('Input Sheet'!D77="","",'Input Sheet'!D77)</f>
        <v/>
      </c>
      <c r="E77" s="11"/>
      <c r="F77" s="10"/>
      <c r="G77" s="12"/>
      <c r="H77" s="10"/>
      <c r="I77" s="11"/>
      <c r="J77" s="10" t="str">
        <f t="shared" si="4"/>
        <v/>
      </c>
      <c r="K77" s="12"/>
      <c r="L77" s="10"/>
      <c r="M77" s="11"/>
      <c r="N77" s="10"/>
      <c r="O77" s="12"/>
      <c r="P77" s="10"/>
      <c r="Q77" s="11"/>
      <c r="U77" s="62" t="str">
        <f t="shared" si="5"/>
        <v/>
      </c>
      <c r="V77" s="62" t="str">
        <f>IF(ISERROR(MATCH($U77,$U$11:U76,0))=TRUE,U77,"")</f>
        <v/>
      </c>
      <c r="W77" s="62" t="str">
        <f t="shared" ref="W77:W140" si="7">IF(V77="","",RANK(X77,$X$12:$X$850,0))</f>
        <v/>
      </c>
      <c r="X77" s="62" t="str">
        <f t="shared" si="6"/>
        <v/>
      </c>
    </row>
    <row r="78" spans="1:24" s="62" customFormat="1" ht="12.4" thickTop="1" x14ac:dyDescent="0.25">
      <c r="A78" s="13"/>
      <c r="B78" s="58" t="str">
        <f>IF('Input Sheet'!B78="","",'Input Sheet'!B78)</f>
        <v/>
      </c>
      <c r="C78" s="1" t="str">
        <f>IF('Input Sheet'!C78="","",'Input Sheet'!C78)</f>
        <v/>
      </c>
      <c r="D78" s="2" t="str">
        <f>IF('Input Sheet'!D78="","",'Input Sheet'!D78)</f>
        <v/>
      </c>
      <c r="E78" s="3"/>
      <c r="F78" s="2"/>
      <c r="G78" s="4"/>
      <c r="H78" s="2"/>
      <c r="I78" s="3"/>
      <c r="J78" s="2" t="str">
        <f t="shared" si="4"/>
        <v/>
      </c>
      <c r="K78" s="4"/>
      <c r="L78" s="2"/>
      <c r="M78" s="3"/>
      <c r="N78" s="2"/>
      <c r="O78" s="4"/>
      <c r="P78" s="2"/>
      <c r="Q78" s="3"/>
      <c r="U78" s="62" t="str">
        <f t="shared" si="5"/>
        <v/>
      </c>
      <c r="V78" s="62" t="str">
        <f>IF(ISERROR(MATCH($U78,$U$11:U77,0))=TRUE,U78,"")</f>
        <v/>
      </c>
      <c r="W78" s="62" t="str">
        <f t="shared" si="7"/>
        <v/>
      </c>
      <c r="X78" s="62" t="str">
        <f t="shared" si="6"/>
        <v/>
      </c>
    </row>
    <row r="79" spans="1:24" s="62" customFormat="1" ht="11.85" x14ac:dyDescent="0.25">
      <c r="A79" s="13"/>
      <c r="B79" s="56" t="str">
        <f>IF('Input Sheet'!B79="","",'Input Sheet'!B79)</f>
        <v/>
      </c>
      <c r="C79" s="5" t="str">
        <f>IF('Input Sheet'!C79="","",'Input Sheet'!C79)</f>
        <v/>
      </c>
      <c r="D79" s="6" t="str">
        <f>IF('Input Sheet'!D79="","",'Input Sheet'!D79)</f>
        <v/>
      </c>
      <c r="E79" s="7"/>
      <c r="F79" s="6"/>
      <c r="G79" s="8"/>
      <c r="H79" s="6"/>
      <c r="I79" s="7"/>
      <c r="J79" s="6" t="str">
        <f t="shared" si="4"/>
        <v/>
      </c>
      <c r="K79" s="8"/>
      <c r="L79" s="6"/>
      <c r="M79" s="7"/>
      <c r="N79" s="6"/>
      <c r="O79" s="8"/>
      <c r="P79" s="6"/>
      <c r="Q79" s="7"/>
      <c r="U79" s="62" t="str">
        <f t="shared" si="5"/>
        <v/>
      </c>
      <c r="V79" s="62" t="str">
        <f>IF(ISERROR(MATCH($U79,$U$11:U78,0))=TRUE,U79,"")</f>
        <v/>
      </c>
      <c r="W79" s="62" t="str">
        <f t="shared" si="7"/>
        <v/>
      </c>
      <c r="X79" s="62" t="str">
        <f t="shared" si="6"/>
        <v/>
      </c>
    </row>
    <row r="80" spans="1:24" s="62" customFormat="1" ht="12.4" thickBot="1" x14ac:dyDescent="0.3">
      <c r="A80" s="13"/>
      <c r="B80" s="57" t="str">
        <f>IF('Input Sheet'!B80="","",'Input Sheet'!B80)</f>
        <v/>
      </c>
      <c r="C80" s="9" t="str">
        <f>IF('Input Sheet'!C80="","",'Input Sheet'!C80)</f>
        <v/>
      </c>
      <c r="D80" s="10" t="str">
        <f>IF('Input Sheet'!D80="","",'Input Sheet'!D80)</f>
        <v/>
      </c>
      <c r="E80" s="11"/>
      <c r="F80" s="10"/>
      <c r="G80" s="12"/>
      <c r="H80" s="10"/>
      <c r="I80" s="11"/>
      <c r="J80" s="10" t="str">
        <f t="shared" si="4"/>
        <v/>
      </c>
      <c r="K80" s="12"/>
      <c r="L80" s="10"/>
      <c r="M80" s="11"/>
      <c r="N80" s="10"/>
      <c r="O80" s="12"/>
      <c r="P80" s="10"/>
      <c r="Q80" s="11"/>
      <c r="U80" s="62" t="str">
        <f t="shared" si="5"/>
        <v/>
      </c>
      <c r="V80" s="62" t="str">
        <f>IF(ISERROR(MATCH($U80,$U$11:U79,0))=TRUE,U80,"")</f>
        <v/>
      </c>
      <c r="W80" s="62" t="str">
        <f t="shared" si="7"/>
        <v/>
      </c>
      <c r="X80" s="62" t="str">
        <f t="shared" si="6"/>
        <v/>
      </c>
    </row>
    <row r="81" spans="1:24" s="62" customFormat="1" ht="12.4" thickTop="1" x14ac:dyDescent="0.25">
      <c r="A81" s="13"/>
      <c r="B81" s="58" t="str">
        <f>IF('Input Sheet'!B81="","",'Input Sheet'!B81)</f>
        <v/>
      </c>
      <c r="C81" s="1" t="str">
        <f>IF('Input Sheet'!C81="","",'Input Sheet'!C81)</f>
        <v/>
      </c>
      <c r="D81" s="2" t="str">
        <f>IF('Input Sheet'!D81="","",'Input Sheet'!D81)</f>
        <v/>
      </c>
      <c r="E81" s="3"/>
      <c r="F81" s="2"/>
      <c r="G81" s="4"/>
      <c r="H81" s="2"/>
      <c r="I81" s="3"/>
      <c r="J81" s="2" t="str">
        <f t="shared" si="4"/>
        <v/>
      </c>
      <c r="K81" s="4"/>
      <c r="L81" s="2"/>
      <c r="M81" s="3"/>
      <c r="N81" s="2"/>
      <c r="O81" s="4"/>
      <c r="P81" s="2"/>
      <c r="Q81" s="3"/>
      <c r="U81" s="62" t="str">
        <f t="shared" si="5"/>
        <v/>
      </c>
      <c r="V81" s="62" t="str">
        <f>IF(ISERROR(MATCH($U81,$U$11:U80,0))=TRUE,U81,"")</f>
        <v/>
      </c>
      <c r="W81" s="62" t="str">
        <f t="shared" si="7"/>
        <v/>
      </c>
      <c r="X81" s="62" t="str">
        <f t="shared" si="6"/>
        <v/>
      </c>
    </row>
    <row r="82" spans="1:24" s="62" customFormat="1" ht="11.85" x14ac:dyDescent="0.25">
      <c r="A82" s="13"/>
      <c r="B82" s="56" t="str">
        <f>IF('Input Sheet'!B82="","",'Input Sheet'!B82)</f>
        <v/>
      </c>
      <c r="C82" s="5" t="str">
        <f>IF('Input Sheet'!C82="","",'Input Sheet'!C82)</f>
        <v/>
      </c>
      <c r="D82" s="6" t="str">
        <f>IF('Input Sheet'!D82="","",'Input Sheet'!D82)</f>
        <v/>
      </c>
      <c r="E82" s="7"/>
      <c r="F82" s="6"/>
      <c r="G82" s="8"/>
      <c r="H82" s="6"/>
      <c r="I82" s="7"/>
      <c r="J82" s="6" t="str">
        <f t="shared" si="4"/>
        <v/>
      </c>
      <c r="K82" s="8"/>
      <c r="L82" s="6"/>
      <c r="M82" s="7"/>
      <c r="N82" s="6"/>
      <c r="O82" s="8"/>
      <c r="P82" s="6"/>
      <c r="Q82" s="7"/>
      <c r="U82" s="62" t="str">
        <f t="shared" si="5"/>
        <v/>
      </c>
      <c r="V82" s="62" t="str">
        <f>IF(ISERROR(MATCH($U82,$U$11:U81,0))=TRUE,U82,"")</f>
        <v/>
      </c>
      <c r="W82" s="62" t="str">
        <f t="shared" si="7"/>
        <v/>
      </c>
      <c r="X82" s="62" t="str">
        <f t="shared" si="6"/>
        <v/>
      </c>
    </row>
    <row r="83" spans="1:24" s="62" customFormat="1" ht="12.4" thickBot="1" x14ac:dyDescent="0.3">
      <c r="A83" s="13"/>
      <c r="B83" s="57" t="str">
        <f>IF('Input Sheet'!B83="","",'Input Sheet'!B83)</f>
        <v/>
      </c>
      <c r="C83" s="9" t="str">
        <f>IF('Input Sheet'!C83="","",'Input Sheet'!C83)</f>
        <v/>
      </c>
      <c r="D83" s="10" t="str">
        <f>IF('Input Sheet'!D83="","",'Input Sheet'!D83)</f>
        <v/>
      </c>
      <c r="E83" s="11"/>
      <c r="F83" s="10"/>
      <c r="G83" s="12"/>
      <c r="H83" s="10"/>
      <c r="I83" s="11"/>
      <c r="J83" s="10" t="str">
        <f t="shared" si="4"/>
        <v/>
      </c>
      <c r="K83" s="12"/>
      <c r="L83" s="10"/>
      <c r="M83" s="11"/>
      <c r="N83" s="10"/>
      <c r="O83" s="12"/>
      <c r="P83" s="10"/>
      <c r="Q83" s="11"/>
      <c r="U83" s="62" t="str">
        <f t="shared" si="5"/>
        <v/>
      </c>
      <c r="V83" s="62" t="str">
        <f>IF(ISERROR(MATCH($U83,$U$11:U82,0))=TRUE,U83,"")</f>
        <v/>
      </c>
      <c r="W83" s="62" t="str">
        <f t="shared" si="7"/>
        <v/>
      </c>
      <c r="X83" s="62" t="str">
        <f t="shared" si="6"/>
        <v/>
      </c>
    </row>
    <row r="84" spans="1:24" s="62" customFormat="1" ht="12.4" thickTop="1" x14ac:dyDescent="0.25">
      <c r="A84" s="13"/>
      <c r="B84" s="58" t="str">
        <f>IF('Input Sheet'!B84="","",'Input Sheet'!B84)</f>
        <v/>
      </c>
      <c r="C84" s="1" t="str">
        <f>IF('Input Sheet'!C84="","",'Input Sheet'!C84)</f>
        <v/>
      </c>
      <c r="D84" s="2" t="str">
        <f>IF('Input Sheet'!D84="","",'Input Sheet'!D84)</f>
        <v/>
      </c>
      <c r="E84" s="3"/>
      <c r="F84" s="2"/>
      <c r="G84" s="4"/>
      <c r="H84" s="2"/>
      <c r="I84" s="3"/>
      <c r="J84" s="2" t="str">
        <f t="shared" si="4"/>
        <v/>
      </c>
      <c r="K84" s="4"/>
      <c r="L84" s="2"/>
      <c r="M84" s="3"/>
      <c r="N84" s="2"/>
      <c r="O84" s="4"/>
      <c r="P84" s="2"/>
      <c r="Q84" s="3"/>
      <c r="U84" s="62" t="str">
        <f t="shared" si="5"/>
        <v/>
      </c>
      <c r="V84" s="62" t="str">
        <f>IF(ISERROR(MATCH($U84,$U$11:U83,0))=TRUE,U84,"")</f>
        <v/>
      </c>
      <c r="W84" s="62" t="str">
        <f t="shared" si="7"/>
        <v/>
      </c>
      <c r="X84" s="62" t="str">
        <f t="shared" si="6"/>
        <v/>
      </c>
    </row>
    <row r="85" spans="1:24" s="62" customFormat="1" ht="11.85" x14ac:dyDescent="0.25">
      <c r="A85" s="13"/>
      <c r="B85" s="56" t="str">
        <f>IF('Input Sheet'!B85="","",'Input Sheet'!B85)</f>
        <v/>
      </c>
      <c r="C85" s="5" t="str">
        <f>IF('Input Sheet'!C85="","",'Input Sheet'!C85)</f>
        <v/>
      </c>
      <c r="D85" s="6" t="str">
        <f>IF('Input Sheet'!D85="","",'Input Sheet'!D85)</f>
        <v/>
      </c>
      <c r="E85" s="7"/>
      <c r="F85" s="6"/>
      <c r="G85" s="8"/>
      <c r="H85" s="6"/>
      <c r="I85" s="7"/>
      <c r="J85" s="6" t="str">
        <f t="shared" si="4"/>
        <v/>
      </c>
      <c r="K85" s="8"/>
      <c r="L85" s="6"/>
      <c r="M85" s="7"/>
      <c r="N85" s="6"/>
      <c r="O85" s="8"/>
      <c r="P85" s="6"/>
      <c r="Q85" s="7"/>
      <c r="U85" s="62" t="str">
        <f t="shared" si="5"/>
        <v/>
      </c>
      <c r="V85" s="62" t="str">
        <f>IF(ISERROR(MATCH($U85,$U$11:U84,0))=TRUE,U85,"")</f>
        <v/>
      </c>
      <c r="W85" s="62" t="str">
        <f t="shared" si="7"/>
        <v/>
      </c>
      <c r="X85" s="62" t="str">
        <f t="shared" si="6"/>
        <v/>
      </c>
    </row>
    <row r="86" spans="1:24" s="62" customFormat="1" ht="12.4" thickBot="1" x14ac:dyDescent="0.3">
      <c r="A86" s="13"/>
      <c r="B86" s="57" t="str">
        <f>IF('Input Sheet'!B86="","",'Input Sheet'!B86)</f>
        <v/>
      </c>
      <c r="C86" s="9" t="str">
        <f>IF('Input Sheet'!C86="","",'Input Sheet'!C86)</f>
        <v/>
      </c>
      <c r="D86" s="10" t="str">
        <f>IF('Input Sheet'!D86="","",'Input Sheet'!D86)</f>
        <v/>
      </c>
      <c r="E86" s="11"/>
      <c r="F86" s="10"/>
      <c r="G86" s="12"/>
      <c r="H86" s="10"/>
      <c r="I86" s="11"/>
      <c r="J86" s="10" t="str">
        <f t="shared" si="4"/>
        <v/>
      </c>
      <c r="K86" s="12"/>
      <c r="L86" s="10"/>
      <c r="M86" s="11"/>
      <c r="N86" s="10"/>
      <c r="O86" s="12"/>
      <c r="P86" s="10"/>
      <c r="Q86" s="11"/>
      <c r="U86" s="62" t="str">
        <f t="shared" si="5"/>
        <v/>
      </c>
      <c r="V86" s="62" t="str">
        <f>IF(ISERROR(MATCH($U86,$U$11:U85,0))=TRUE,U86,"")</f>
        <v/>
      </c>
      <c r="W86" s="62" t="str">
        <f t="shared" si="7"/>
        <v/>
      </c>
      <c r="X86" s="62" t="str">
        <f t="shared" si="6"/>
        <v/>
      </c>
    </row>
    <row r="87" spans="1:24" s="62" customFormat="1" ht="12.4" thickTop="1" x14ac:dyDescent="0.25">
      <c r="A87" s="13"/>
      <c r="B87" s="58" t="str">
        <f>IF('Input Sheet'!B87="","",'Input Sheet'!B87)</f>
        <v/>
      </c>
      <c r="C87" s="1" t="str">
        <f>IF('Input Sheet'!C87="","",'Input Sheet'!C87)</f>
        <v/>
      </c>
      <c r="D87" s="2" t="str">
        <f>IF('Input Sheet'!D87="","",'Input Sheet'!D87)</f>
        <v/>
      </c>
      <c r="E87" s="3"/>
      <c r="F87" s="2"/>
      <c r="G87" s="4"/>
      <c r="H87" s="2"/>
      <c r="I87" s="3"/>
      <c r="J87" s="2" t="str">
        <f t="shared" si="4"/>
        <v/>
      </c>
      <c r="K87" s="4"/>
      <c r="L87" s="2"/>
      <c r="M87" s="3"/>
      <c r="N87" s="2"/>
      <c r="O87" s="4"/>
      <c r="P87" s="2"/>
      <c r="Q87" s="3"/>
      <c r="U87" s="62" t="str">
        <f t="shared" si="5"/>
        <v/>
      </c>
      <c r="V87" s="62" t="str">
        <f>IF(ISERROR(MATCH($U87,$U$11:U86,0))=TRUE,U87,"")</f>
        <v/>
      </c>
      <c r="W87" s="62" t="str">
        <f t="shared" si="7"/>
        <v/>
      </c>
      <c r="X87" s="62" t="str">
        <f t="shared" si="6"/>
        <v/>
      </c>
    </row>
    <row r="88" spans="1:24" s="62" customFormat="1" ht="11.85" x14ac:dyDescent="0.25">
      <c r="A88" s="13"/>
      <c r="B88" s="56" t="str">
        <f>IF('Input Sheet'!B88="","",'Input Sheet'!B88)</f>
        <v/>
      </c>
      <c r="C88" s="5" t="str">
        <f>IF('Input Sheet'!C88="","",'Input Sheet'!C88)</f>
        <v/>
      </c>
      <c r="D88" s="6" t="str">
        <f>IF('Input Sheet'!D88="","",'Input Sheet'!D88)</f>
        <v/>
      </c>
      <c r="E88" s="7"/>
      <c r="F88" s="6"/>
      <c r="G88" s="8"/>
      <c r="H88" s="6"/>
      <c r="I88" s="7"/>
      <c r="J88" s="6" t="str">
        <f t="shared" si="4"/>
        <v/>
      </c>
      <c r="K88" s="8"/>
      <c r="L88" s="6"/>
      <c r="M88" s="7"/>
      <c r="N88" s="6"/>
      <c r="O88" s="8"/>
      <c r="P88" s="6"/>
      <c r="Q88" s="7"/>
      <c r="U88" s="62" t="str">
        <f t="shared" si="5"/>
        <v/>
      </c>
      <c r="V88" s="62" t="str">
        <f>IF(ISERROR(MATCH($U88,$U$11:U87,0))=TRUE,U88,"")</f>
        <v/>
      </c>
      <c r="W88" s="62" t="str">
        <f t="shared" si="7"/>
        <v/>
      </c>
      <c r="X88" s="62" t="str">
        <f t="shared" si="6"/>
        <v/>
      </c>
    </row>
    <row r="89" spans="1:24" s="62" customFormat="1" ht="12.4" thickBot="1" x14ac:dyDescent="0.3">
      <c r="A89" s="13"/>
      <c r="B89" s="57" t="str">
        <f>IF('Input Sheet'!B89="","",'Input Sheet'!B89)</f>
        <v/>
      </c>
      <c r="C89" s="9" t="str">
        <f>IF('Input Sheet'!C89="","",'Input Sheet'!C89)</f>
        <v/>
      </c>
      <c r="D89" s="10" t="str">
        <f>IF('Input Sheet'!D89="","",'Input Sheet'!D89)</f>
        <v/>
      </c>
      <c r="E89" s="11"/>
      <c r="F89" s="10"/>
      <c r="G89" s="12"/>
      <c r="H89" s="10"/>
      <c r="I89" s="11"/>
      <c r="J89" s="10" t="str">
        <f t="shared" si="4"/>
        <v/>
      </c>
      <c r="K89" s="12"/>
      <c r="L89" s="10"/>
      <c r="M89" s="11"/>
      <c r="N89" s="10"/>
      <c r="O89" s="12"/>
      <c r="P89" s="10"/>
      <c r="Q89" s="11"/>
      <c r="U89" s="62" t="str">
        <f t="shared" si="5"/>
        <v/>
      </c>
      <c r="V89" s="62" t="str">
        <f>IF(ISERROR(MATCH($U89,$U$11:U88,0))=TRUE,U89,"")</f>
        <v/>
      </c>
      <c r="W89" s="62" t="str">
        <f t="shared" si="7"/>
        <v/>
      </c>
      <c r="X89" s="62" t="str">
        <f t="shared" si="6"/>
        <v/>
      </c>
    </row>
    <row r="90" spans="1:24" s="62" customFormat="1" ht="12.4" thickTop="1" x14ac:dyDescent="0.25">
      <c r="A90" s="13"/>
      <c r="B90" s="58" t="str">
        <f>IF('Input Sheet'!B90="","",'Input Sheet'!B90)</f>
        <v/>
      </c>
      <c r="C90" s="1" t="str">
        <f>IF('Input Sheet'!C90="","",'Input Sheet'!C90)</f>
        <v/>
      </c>
      <c r="D90" s="2" t="str">
        <f>IF('Input Sheet'!D90="","",'Input Sheet'!D90)</f>
        <v/>
      </c>
      <c r="E90" s="3"/>
      <c r="F90" s="2"/>
      <c r="G90" s="4"/>
      <c r="H90" s="2"/>
      <c r="I90" s="3"/>
      <c r="J90" s="2" t="str">
        <f t="shared" si="4"/>
        <v/>
      </c>
      <c r="K90" s="4"/>
      <c r="L90" s="2"/>
      <c r="M90" s="3"/>
      <c r="N90" s="2"/>
      <c r="O90" s="4"/>
      <c r="P90" s="2"/>
      <c r="Q90" s="3"/>
      <c r="U90" s="62" t="str">
        <f t="shared" si="5"/>
        <v/>
      </c>
      <c r="V90" s="62" t="str">
        <f>IF(ISERROR(MATCH($U90,$U$11:U89,0))=TRUE,U90,"")</f>
        <v/>
      </c>
      <c r="W90" s="62" t="str">
        <f t="shared" si="7"/>
        <v/>
      </c>
      <c r="X90" s="62" t="str">
        <f t="shared" si="6"/>
        <v/>
      </c>
    </row>
    <row r="91" spans="1:24" s="62" customFormat="1" ht="11.85" x14ac:dyDescent="0.25">
      <c r="A91" s="13"/>
      <c r="B91" s="56" t="str">
        <f>IF('Input Sheet'!B91="","",'Input Sheet'!B91)</f>
        <v/>
      </c>
      <c r="C91" s="5" t="str">
        <f>IF('Input Sheet'!C91="","",'Input Sheet'!C91)</f>
        <v/>
      </c>
      <c r="D91" s="6" t="str">
        <f>IF('Input Sheet'!D91="","",'Input Sheet'!D91)</f>
        <v/>
      </c>
      <c r="E91" s="7"/>
      <c r="F91" s="6"/>
      <c r="G91" s="8"/>
      <c r="H91" s="6"/>
      <c r="I91" s="7"/>
      <c r="J91" s="6" t="str">
        <f t="shared" si="4"/>
        <v/>
      </c>
      <c r="K91" s="8"/>
      <c r="L91" s="6"/>
      <c r="M91" s="7"/>
      <c r="N91" s="6"/>
      <c r="O91" s="8"/>
      <c r="P91" s="6"/>
      <c r="Q91" s="7"/>
      <c r="U91" s="62" t="str">
        <f t="shared" si="5"/>
        <v/>
      </c>
      <c r="V91" s="62" t="str">
        <f>IF(ISERROR(MATCH($U91,$U$11:U90,0))=TRUE,U91,"")</f>
        <v/>
      </c>
      <c r="W91" s="62" t="str">
        <f t="shared" si="7"/>
        <v/>
      </c>
      <c r="X91" s="62" t="str">
        <f t="shared" si="6"/>
        <v/>
      </c>
    </row>
    <row r="92" spans="1:24" s="62" customFormat="1" ht="12.4" thickBot="1" x14ac:dyDescent="0.3">
      <c r="A92" s="13"/>
      <c r="B92" s="57" t="str">
        <f>IF('Input Sheet'!B92="","",'Input Sheet'!B92)</f>
        <v/>
      </c>
      <c r="C92" s="9" t="str">
        <f>IF('Input Sheet'!C92="","",'Input Sheet'!C92)</f>
        <v/>
      </c>
      <c r="D92" s="10" t="str">
        <f>IF('Input Sheet'!D92="","",'Input Sheet'!D92)</f>
        <v/>
      </c>
      <c r="E92" s="11"/>
      <c r="F92" s="10"/>
      <c r="G92" s="12"/>
      <c r="H92" s="10"/>
      <c r="I92" s="11"/>
      <c r="J92" s="10" t="str">
        <f t="shared" si="4"/>
        <v/>
      </c>
      <c r="K92" s="12"/>
      <c r="L92" s="10"/>
      <c r="M92" s="11"/>
      <c r="N92" s="10"/>
      <c r="O92" s="12"/>
      <c r="P92" s="10"/>
      <c r="Q92" s="11"/>
      <c r="U92" s="62" t="str">
        <f t="shared" si="5"/>
        <v/>
      </c>
      <c r="V92" s="62" t="str">
        <f>IF(ISERROR(MATCH($U92,$U$11:U91,0))=TRUE,U92,"")</f>
        <v/>
      </c>
      <c r="W92" s="62" t="str">
        <f t="shared" si="7"/>
        <v/>
      </c>
      <c r="X92" s="62" t="str">
        <f t="shared" si="6"/>
        <v/>
      </c>
    </row>
    <row r="93" spans="1:24" s="62" customFormat="1" ht="12.4" thickTop="1" x14ac:dyDescent="0.25">
      <c r="A93" s="13"/>
      <c r="B93" s="58" t="str">
        <f>IF('Input Sheet'!B93="","",'Input Sheet'!B93)</f>
        <v/>
      </c>
      <c r="C93" s="1" t="str">
        <f>IF('Input Sheet'!C93="","",'Input Sheet'!C93)</f>
        <v/>
      </c>
      <c r="D93" s="2" t="str">
        <f>IF('Input Sheet'!D93="","",'Input Sheet'!D93)</f>
        <v/>
      </c>
      <c r="E93" s="3"/>
      <c r="F93" s="2"/>
      <c r="G93" s="4"/>
      <c r="H93" s="2"/>
      <c r="I93" s="3"/>
      <c r="J93" s="2" t="str">
        <f t="shared" si="4"/>
        <v/>
      </c>
      <c r="K93" s="4"/>
      <c r="L93" s="2"/>
      <c r="M93" s="3"/>
      <c r="N93" s="2"/>
      <c r="O93" s="4"/>
      <c r="P93" s="2"/>
      <c r="Q93" s="3"/>
      <c r="U93" s="62" t="str">
        <f t="shared" si="5"/>
        <v/>
      </c>
      <c r="V93" s="62" t="str">
        <f>IF(ISERROR(MATCH($U93,$U$11:U92,0))=TRUE,U93,"")</f>
        <v/>
      </c>
      <c r="W93" s="62" t="str">
        <f t="shared" si="7"/>
        <v/>
      </c>
      <c r="X93" s="62" t="str">
        <f t="shared" si="6"/>
        <v/>
      </c>
    </row>
    <row r="94" spans="1:24" s="62" customFormat="1" ht="11.85" x14ac:dyDescent="0.25">
      <c r="A94" s="13"/>
      <c r="B94" s="56" t="str">
        <f>IF('Input Sheet'!B94="","",'Input Sheet'!B94)</f>
        <v/>
      </c>
      <c r="C94" s="5" t="str">
        <f>IF('Input Sheet'!C94="","",'Input Sheet'!C94)</f>
        <v/>
      </c>
      <c r="D94" s="6" t="str">
        <f>IF('Input Sheet'!D94="","",'Input Sheet'!D94)</f>
        <v/>
      </c>
      <c r="E94" s="7"/>
      <c r="F94" s="6"/>
      <c r="G94" s="8"/>
      <c r="H94" s="6"/>
      <c r="I94" s="7"/>
      <c r="J94" s="6" t="str">
        <f t="shared" si="4"/>
        <v/>
      </c>
      <c r="K94" s="8"/>
      <c r="L94" s="6"/>
      <c r="M94" s="7"/>
      <c r="N94" s="6"/>
      <c r="O94" s="8"/>
      <c r="P94" s="6"/>
      <c r="Q94" s="7"/>
      <c r="U94" s="62" t="str">
        <f t="shared" si="5"/>
        <v/>
      </c>
      <c r="V94" s="62" t="str">
        <f>IF(ISERROR(MATCH($U94,$U$11:U93,0))=TRUE,U94,"")</f>
        <v/>
      </c>
      <c r="W94" s="62" t="str">
        <f t="shared" si="7"/>
        <v/>
      </c>
      <c r="X94" s="62" t="str">
        <f t="shared" si="6"/>
        <v/>
      </c>
    </row>
    <row r="95" spans="1:24" s="62" customFormat="1" ht="12.4" thickBot="1" x14ac:dyDescent="0.3">
      <c r="A95" s="13"/>
      <c r="B95" s="57" t="str">
        <f>IF('Input Sheet'!B95="","",'Input Sheet'!B95)</f>
        <v/>
      </c>
      <c r="C95" s="9" t="str">
        <f>IF('Input Sheet'!C95="","",'Input Sheet'!C95)</f>
        <v/>
      </c>
      <c r="D95" s="10" t="str">
        <f>IF('Input Sheet'!D95="","",'Input Sheet'!D95)</f>
        <v/>
      </c>
      <c r="E95" s="11"/>
      <c r="F95" s="10"/>
      <c r="G95" s="12"/>
      <c r="H95" s="10"/>
      <c r="I95" s="11"/>
      <c r="J95" s="10" t="str">
        <f t="shared" si="4"/>
        <v/>
      </c>
      <c r="K95" s="12"/>
      <c r="L95" s="10"/>
      <c r="M95" s="11"/>
      <c r="N95" s="10"/>
      <c r="O95" s="12"/>
      <c r="P95" s="10"/>
      <c r="Q95" s="11"/>
      <c r="U95" s="62" t="str">
        <f t="shared" si="5"/>
        <v/>
      </c>
      <c r="V95" s="62" t="str">
        <f>IF(ISERROR(MATCH($U95,$U$11:U94,0))=TRUE,U95,"")</f>
        <v/>
      </c>
      <c r="W95" s="62" t="str">
        <f t="shared" si="7"/>
        <v/>
      </c>
      <c r="X95" s="62" t="str">
        <f t="shared" si="6"/>
        <v/>
      </c>
    </row>
    <row r="96" spans="1:24" s="62" customFormat="1" ht="12.4" thickTop="1" x14ac:dyDescent="0.25">
      <c r="A96" s="13"/>
      <c r="B96" s="58" t="str">
        <f>IF('Input Sheet'!B96="","",'Input Sheet'!B96)</f>
        <v/>
      </c>
      <c r="C96" s="1" t="str">
        <f>IF('Input Sheet'!C96="","",'Input Sheet'!C96)</f>
        <v/>
      </c>
      <c r="D96" s="2" t="str">
        <f>IF('Input Sheet'!D96="","",'Input Sheet'!D96)</f>
        <v/>
      </c>
      <c r="E96" s="3"/>
      <c r="F96" s="2"/>
      <c r="G96" s="4"/>
      <c r="H96" s="2"/>
      <c r="I96" s="3"/>
      <c r="J96" s="2" t="str">
        <f t="shared" si="4"/>
        <v/>
      </c>
      <c r="K96" s="4"/>
      <c r="L96" s="2"/>
      <c r="M96" s="3"/>
      <c r="N96" s="2"/>
      <c r="O96" s="4"/>
      <c r="P96" s="2"/>
      <c r="Q96" s="3"/>
      <c r="U96" s="62" t="str">
        <f t="shared" si="5"/>
        <v/>
      </c>
      <c r="V96" s="62" t="str">
        <f>IF(ISERROR(MATCH($U96,$U$11:U95,0))=TRUE,U96,"")</f>
        <v/>
      </c>
      <c r="W96" s="62" t="str">
        <f t="shared" si="7"/>
        <v/>
      </c>
      <c r="X96" s="62" t="str">
        <f t="shared" si="6"/>
        <v/>
      </c>
    </row>
    <row r="97" spans="1:24" s="62" customFormat="1" ht="11.85" x14ac:dyDescent="0.25">
      <c r="A97" s="13"/>
      <c r="B97" s="56" t="str">
        <f>IF('Input Sheet'!B97="","",'Input Sheet'!B97)</f>
        <v/>
      </c>
      <c r="C97" s="5" t="str">
        <f>IF('Input Sheet'!C97="","",'Input Sheet'!C97)</f>
        <v/>
      </c>
      <c r="D97" s="6" t="str">
        <f>IF('Input Sheet'!D97="","",'Input Sheet'!D97)</f>
        <v/>
      </c>
      <c r="E97" s="7"/>
      <c r="F97" s="6"/>
      <c r="G97" s="8"/>
      <c r="H97" s="6"/>
      <c r="I97" s="7"/>
      <c r="J97" s="6" t="str">
        <f t="shared" si="4"/>
        <v/>
      </c>
      <c r="K97" s="8"/>
      <c r="L97" s="6"/>
      <c r="M97" s="7"/>
      <c r="N97" s="6"/>
      <c r="O97" s="8"/>
      <c r="P97" s="6"/>
      <c r="Q97" s="7"/>
      <c r="U97" s="62" t="str">
        <f t="shared" si="5"/>
        <v/>
      </c>
      <c r="V97" s="62" t="str">
        <f>IF(ISERROR(MATCH($U97,$U$11:U96,0))=TRUE,U97,"")</f>
        <v/>
      </c>
      <c r="W97" s="62" t="str">
        <f t="shared" si="7"/>
        <v/>
      </c>
      <c r="X97" s="62" t="str">
        <f t="shared" si="6"/>
        <v/>
      </c>
    </row>
    <row r="98" spans="1:24" s="62" customFormat="1" ht="12.4" thickBot="1" x14ac:dyDescent="0.3">
      <c r="A98" s="13"/>
      <c r="B98" s="57" t="str">
        <f>IF('Input Sheet'!B98="","",'Input Sheet'!B98)</f>
        <v/>
      </c>
      <c r="C98" s="9" t="str">
        <f>IF('Input Sheet'!C98="","",'Input Sheet'!C98)</f>
        <v/>
      </c>
      <c r="D98" s="10" t="str">
        <f>IF('Input Sheet'!D98="","",'Input Sheet'!D98)</f>
        <v/>
      </c>
      <c r="E98" s="11"/>
      <c r="F98" s="10"/>
      <c r="G98" s="12"/>
      <c r="H98" s="10"/>
      <c r="I98" s="11"/>
      <c r="J98" s="10" t="str">
        <f t="shared" si="4"/>
        <v/>
      </c>
      <c r="K98" s="12"/>
      <c r="L98" s="10"/>
      <c r="M98" s="11"/>
      <c r="N98" s="10"/>
      <c r="O98" s="12"/>
      <c r="P98" s="10"/>
      <c r="Q98" s="11"/>
      <c r="U98" s="62" t="str">
        <f t="shared" si="5"/>
        <v/>
      </c>
      <c r="V98" s="62" t="str">
        <f>IF(ISERROR(MATCH($U98,$U$11:U97,0))=TRUE,U98,"")</f>
        <v/>
      </c>
      <c r="W98" s="62" t="str">
        <f t="shared" si="7"/>
        <v/>
      </c>
      <c r="X98" s="62" t="str">
        <f t="shared" si="6"/>
        <v/>
      </c>
    </row>
    <row r="99" spans="1:24" s="62" customFormat="1" ht="12.4" thickTop="1" x14ac:dyDescent="0.25">
      <c r="A99" s="13"/>
      <c r="B99" s="58" t="str">
        <f>IF('Input Sheet'!B99="","",'Input Sheet'!B99)</f>
        <v/>
      </c>
      <c r="C99" s="1" t="str">
        <f>IF('Input Sheet'!C99="","",'Input Sheet'!C99)</f>
        <v/>
      </c>
      <c r="D99" s="2" t="str">
        <f>IF('Input Sheet'!D99="","",'Input Sheet'!D99)</f>
        <v/>
      </c>
      <c r="E99" s="3"/>
      <c r="F99" s="2"/>
      <c r="G99" s="4"/>
      <c r="H99" s="2"/>
      <c r="I99" s="3"/>
      <c r="J99" s="2" t="str">
        <f t="shared" si="4"/>
        <v/>
      </c>
      <c r="K99" s="4"/>
      <c r="L99" s="2"/>
      <c r="M99" s="3"/>
      <c r="N99" s="2"/>
      <c r="O99" s="4"/>
      <c r="P99" s="2"/>
      <c r="Q99" s="3"/>
      <c r="U99" s="62" t="str">
        <f t="shared" si="5"/>
        <v/>
      </c>
      <c r="V99" s="62" t="str">
        <f>IF(ISERROR(MATCH($U99,$U$11:U98,0))=TRUE,U99,"")</f>
        <v/>
      </c>
      <c r="W99" s="62" t="str">
        <f t="shared" si="7"/>
        <v/>
      </c>
      <c r="X99" s="62" t="str">
        <f t="shared" si="6"/>
        <v/>
      </c>
    </row>
    <row r="100" spans="1:24" s="62" customFormat="1" ht="11.85" x14ac:dyDescent="0.25">
      <c r="A100" s="13"/>
      <c r="B100" s="56" t="str">
        <f>IF('Input Sheet'!B100="","",'Input Sheet'!B100)</f>
        <v/>
      </c>
      <c r="C100" s="5" t="str">
        <f>IF('Input Sheet'!C100="","",'Input Sheet'!C100)</f>
        <v/>
      </c>
      <c r="D100" s="6" t="str">
        <f>IF('Input Sheet'!D100="","",'Input Sheet'!D100)</f>
        <v/>
      </c>
      <c r="E100" s="7"/>
      <c r="F100" s="6"/>
      <c r="G100" s="8"/>
      <c r="H100" s="6"/>
      <c r="I100" s="7"/>
      <c r="J100" s="6" t="str">
        <f t="shared" si="4"/>
        <v/>
      </c>
      <c r="K100" s="8"/>
      <c r="L100" s="6"/>
      <c r="M100" s="7"/>
      <c r="N100" s="6"/>
      <c r="O100" s="8"/>
      <c r="P100" s="6"/>
      <c r="Q100" s="7"/>
      <c r="U100" s="62" t="str">
        <f t="shared" si="5"/>
        <v/>
      </c>
      <c r="V100" s="62" t="str">
        <f>IF(ISERROR(MATCH($U100,$U$11:U99,0))=TRUE,U100,"")</f>
        <v/>
      </c>
      <c r="W100" s="62" t="str">
        <f t="shared" si="7"/>
        <v/>
      </c>
      <c r="X100" s="62" t="str">
        <f t="shared" si="6"/>
        <v/>
      </c>
    </row>
    <row r="101" spans="1:24" s="62" customFormat="1" ht="12.4" thickBot="1" x14ac:dyDescent="0.3">
      <c r="A101" s="13"/>
      <c r="B101" s="57" t="str">
        <f>IF('Input Sheet'!B101="","",'Input Sheet'!B101)</f>
        <v/>
      </c>
      <c r="C101" s="9" t="str">
        <f>IF('Input Sheet'!C101="","",'Input Sheet'!C101)</f>
        <v/>
      </c>
      <c r="D101" s="10" t="str">
        <f>IF('Input Sheet'!D101="","",'Input Sheet'!D101)</f>
        <v/>
      </c>
      <c r="E101" s="11"/>
      <c r="F101" s="10"/>
      <c r="G101" s="12"/>
      <c r="H101" s="10"/>
      <c r="I101" s="11"/>
      <c r="J101" s="10" t="str">
        <f t="shared" si="4"/>
        <v/>
      </c>
      <c r="K101" s="12"/>
      <c r="L101" s="10"/>
      <c r="M101" s="11"/>
      <c r="N101" s="10"/>
      <c r="O101" s="12"/>
      <c r="P101" s="10"/>
      <c r="Q101" s="11"/>
      <c r="U101" s="62" t="str">
        <f t="shared" si="5"/>
        <v/>
      </c>
      <c r="V101" s="62" t="str">
        <f>IF(ISERROR(MATCH($U101,$U$11:U100,0))=TRUE,U101,"")</f>
        <v/>
      </c>
      <c r="W101" s="62" t="str">
        <f t="shared" si="7"/>
        <v/>
      </c>
      <c r="X101" s="62" t="str">
        <f t="shared" si="6"/>
        <v/>
      </c>
    </row>
    <row r="102" spans="1:24" s="62" customFormat="1" ht="12.4" thickTop="1" x14ac:dyDescent="0.25">
      <c r="A102" s="13"/>
      <c r="B102" s="58" t="str">
        <f>IF('Input Sheet'!B102="","",'Input Sheet'!B102)</f>
        <v/>
      </c>
      <c r="C102" s="1" t="str">
        <f>IF('Input Sheet'!C102="","",'Input Sheet'!C102)</f>
        <v/>
      </c>
      <c r="D102" s="2" t="str">
        <f>IF('Input Sheet'!D102="","",'Input Sheet'!D102)</f>
        <v/>
      </c>
      <c r="E102" s="3"/>
      <c r="F102" s="2"/>
      <c r="G102" s="4"/>
      <c r="H102" s="2"/>
      <c r="I102" s="3"/>
      <c r="J102" s="2" t="str">
        <f t="shared" si="4"/>
        <v/>
      </c>
      <c r="K102" s="4"/>
      <c r="L102" s="2"/>
      <c r="M102" s="3"/>
      <c r="N102" s="2"/>
      <c r="O102" s="4"/>
      <c r="P102" s="2"/>
      <c r="Q102" s="3"/>
      <c r="U102" s="62" t="str">
        <f t="shared" si="5"/>
        <v/>
      </c>
      <c r="V102" s="62" t="str">
        <f>IF(ISERROR(MATCH($U102,$U$11:U101,0))=TRUE,U102,"")</f>
        <v/>
      </c>
      <c r="W102" s="62" t="str">
        <f t="shared" si="7"/>
        <v/>
      </c>
      <c r="X102" s="62" t="str">
        <f t="shared" si="6"/>
        <v/>
      </c>
    </row>
    <row r="103" spans="1:24" s="62" customFormat="1" ht="11.85" x14ac:dyDescent="0.25">
      <c r="A103" s="13"/>
      <c r="B103" s="56" t="str">
        <f>IF('Input Sheet'!B103="","",'Input Sheet'!B103)</f>
        <v/>
      </c>
      <c r="C103" s="5" t="str">
        <f>IF('Input Sheet'!C103="","",'Input Sheet'!C103)</f>
        <v/>
      </c>
      <c r="D103" s="6" t="str">
        <f>IF('Input Sheet'!D103="","",'Input Sheet'!D103)</f>
        <v/>
      </c>
      <c r="E103" s="7"/>
      <c r="F103" s="6"/>
      <c r="G103" s="8"/>
      <c r="H103" s="6"/>
      <c r="I103" s="7"/>
      <c r="J103" s="6" t="str">
        <f t="shared" si="4"/>
        <v/>
      </c>
      <c r="K103" s="8"/>
      <c r="L103" s="6"/>
      <c r="M103" s="7"/>
      <c r="N103" s="6"/>
      <c r="O103" s="8"/>
      <c r="P103" s="6"/>
      <c r="Q103" s="7"/>
      <c r="U103" s="62" t="str">
        <f t="shared" si="5"/>
        <v/>
      </c>
      <c r="V103" s="62" t="str">
        <f>IF(ISERROR(MATCH($U103,$U$11:U102,0))=TRUE,U103,"")</f>
        <v/>
      </c>
      <c r="W103" s="62" t="str">
        <f t="shared" si="7"/>
        <v/>
      </c>
      <c r="X103" s="62" t="str">
        <f t="shared" si="6"/>
        <v/>
      </c>
    </row>
    <row r="104" spans="1:24" s="62" customFormat="1" ht="12.4" thickBot="1" x14ac:dyDescent="0.3">
      <c r="A104" s="13"/>
      <c r="B104" s="57" t="str">
        <f>IF('Input Sheet'!B104="","",'Input Sheet'!B104)</f>
        <v/>
      </c>
      <c r="C104" s="9" t="str">
        <f>IF('Input Sheet'!C104="","",'Input Sheet'!C104)</f>
        <v/>
      </c>
      <c r="D104" s="10" t="str">
        <f>IF('Input Sheet'!D104="","",'Input Sheet'!D104)</f>
        <v/>
      </c>
      <c r="E104" s="11"/>
      <c r="F104" s="10"/>
      <c r="G104" s="12"/>
      <c r="H104" s="10"/>
      <c r="I104" s="11"/>
      <c r="J104" s="10" t="str">
        <f t="shared" si="4"/>
        <v/>
      </c>
      <c r="K104" s="12"/>
      <c r="L104" s="10"/>
      <c r="M104" s="11"/>
      <c r="N104" s="10"/>
      <c r="O104" s="12"/>
      <c r="P104" s="10"/>
      <c r="Q104" s="11"/>
      <c r="U104" s="62" t="str">
        <f t="shared" si="5"/>
        <v/>
      </c>
      <c r="V104" s="62" t="str">
        <f>IF(ISERROR(MATCH($U104,$U$11:U103,0))=TRUE,U104,"")</f>
        <v/>
      </c>
      <c r="W104" s="62" t="str">
        <f t="shared" si="7"/>
        <v/>
      </c>
      <c r="X104" s="62" t="str">
        <f t="shared" si="6"/>
        <v/>
      </c>
    </row>
    <row r="105" spans="1:24" s="62" customFormat="1" ht="12.4" thickTop="1" x14ac:dyDescent="0.25">
      <c r="A105" s="13"/>
      <c r="B105" s="58" t="str">
        <f>IF('Input Sheet'!B105="","",'Input Sheet'!B105)</f>
        <v/>
      </c>
      <c r="C105" s="1" t="str">
        <f>IF('Input Sheet'!C105="","",'Input Sheet'!C105)</f>
        <v/>
      </c>
      <c r="D105" s="2" t="str">
        <f>IF('Input Sheet'!D105="","",'Input Sheet'!D105)</f>
        <v/>
      </c>
      <c r="E105" s="3"/>
      <c r="F105" s="2"/>
      <c r="G105" s="4"/>
      <c r="H105" s="2"/>
      <c r="I105" s="3"/>
      <c r="J105" s="2" t="str">
        <f t="shared" si="4"/>
        <v/>
      </c>
      <c r="K105" s="4"/>
      <c r="L105" s="2"/>
      <c r="M105" s="3"/>
      <c r="N105" s="2"/>
      <c r="O105" s="4"/>
      <c r="P105" s="2"/>
      <c r="Q105" s="3"/>
      <c r="U105" s="62" t="str">
        <f t="shared" si="5"/>
        <v/>
      </c>
      <c r="V105" s="62" t="str">
        <f>IF(ISERROR(MATCH($U105,$U$11:U104,0))=TRUE,U105,"")</f>
        <v/>
      </c>
      <c r="W105" s="62" t="str">
        <f t="shared" si="7"/>
        <v/>
      </c>
      <c r="X105" s="62" t="str">
        <f t="shared" si="6"/>
        <v/>
      </c>
    </row>
    <row r="106" spans="1:24" s="62" customFormat="1" ht="11.85" x14ac:dyDescent="0.25">
      <c r="A106" s="13"/>
      <c r="B106" s="56" t="str">
        <f>IF('Input Sheet'!B106="","",'Input Sheet'!B106)</f>
        <v/>
      </c>
      <c r="C106" s="5" t="str">
        <f>IF('Input Sheet'!C106="","",'Input Sheet'!C106)</f>
        <v/>
      </c>
      <c r="D106" s="6" t="str">
        <f>IF('Input Sheet'!D106="","",'Input Sheet'!D106)</f>
        <v/>
      </c>
      <c r="E106" s="7"/>
      <c r="F106" s="6"/>
      <c r="G106" s="8"/>
      <c r="H106" s="6"/>
      <c r="I106" s="7"/>
      <c r="J106" s="6" t="str">
        <f t="shared" si="4"/>
        <v/>
      </c>
      <c r="K106" s="8"/>
      <c r="L106" s="6"/>
      <c r="M106" s="7"/>
      <c r="N106" s="6"/>
      <c r="O106" s="8"/>
      <c r="P106" s="6"/>
      <c r="Q106" s="7"/>
      <c r="U106" s="62" t="str">
        <f t="shared" si="5"/>
        <v/>
      </c>
      <c r="V106" s="62" t="str">
        <f>IF(ISERROR(MATCH($U106,$U$11:U105,0))=TRUE,U106,"")</f>
        <v/>
      </c>
      <c r="W106" s="62" t="str">
        <f t="shared" si="7"/>
        <v/>
      </c>
      <c r="X106" s="62" t="str">
        <f t="shared" si="6"/>
        <v/>
      </c>
    </row>
    <row r="107" spans="1:24" s="62" customFormat="1" ht="12.4" thickBot="1" x14ac:dyDescent="0.3">
      <c r="A107" s="13"/>
      <c r="B107" s="57" t="str">
        <f>IF('Input Sheet'!B107="","",'Input Sheet'!B107)</f>
        <v/>
      </c>
      <c r="C107" s="9" t="str">
        <f>IF('Input Sheet'!C107="","",'Input Sheet'!C107)</f>
        <v/>
      </c>
      <c r="D107" s="10" t="str">
        <f>IF('Input Sheet'!D107="","",'Input Sheet'!D107)</f>
        <v/>
      </c>
      <c r="E107" s="11"/>
      <c r="F107" s="10"/>
      <c r="G107" s="12"/>
      <c r="H107" s="10"/>
      <c r="I107" s="11"/>
      <c r="J107" s="10" t="str">
        <f t="shared" si="4"/>
        <v/>
      </c>
      <c r="K107" s="12"/>
      <c r="L107" s="10"/>
      <c r="M107" s="11"/>
      <c r="N107" s="10"/>
      <c r="O107" s="12"/>
      <c r="P107" s="10"/>
      <c r="Q107" s="11"/>
      <c r="U107" s="62" t="str">
        <f t="shared" si="5"/>
        <v/>
      </c>
      <c r="V107" s="62" t="str">
        <f>IF(ISERROR(MATCH($U107,$U$11:U106,0))=TRUE,U107,"")</f>
        <v/>
      </c>
      <c r="W107" s="62" t="str">
        <f t="shared" si="7"/>
        <v/>
      </c>
      <c r="X107" s="62" t="str">
        <f t="shared" si="6"/>
        <v/>
      </c>
    </row>
    <row r="108" spans="1:24" s="62" customFormat="1" ht="12.4" thickTop="1" x14ac:dyDescent="0.25">
      <c r="A108" s="13"/>
      <c r="B108" s="58" t="str">
        <f>IF('Input Sheet'!B108="","",'Input Sheet'!B108)</f>
        <v/>
      </c>
      <c r="C108" s="1" t="str">
        <f>IF('Input Sheet'!C108="","",'Input Sheet'!C108)</f>
        <v/>
      </c>
      <c r="D108" s="2" t="str">
        <f>IF('Input Sheet'!D108="","",'Input Sheet'!D108)</f>
        <v/>
      </c>
      <c r="E108" s="3"/>
      <c r="F108" s="2"/>
      <c r="G108" s="4"/>
      <c r="H108" s="2"/>
      <c r="I108" s="3"/>
      <c r="J108" s="2" t="str">
        <f t="shared" si="4"/>
        <v/>
      </c>
      <c r="K108" s="4"/>
      <c r="L108" s="2"/>
      <c r="M108" s="3"/>
      <c r="N108" s="2"/>
      <c r="O108" s="4"/>
      <c r="P108" s="2"/>
      <c r="Q108" s="3"/>
      <c r="U108" s="62" t="str">
        <f t="shared" si="5"/>
        <v/>
      </c>
      <c r="V108" s="62" t="str">
        <f>IF(ISERROR(MATCH($U108,$U$11:U107,0))=TRUE,U108,"")</f>
        <v/>
      </c>
      <c r="W108" s="62" t="str">
        <f t="shared" si="7"/>
        <v/>
      </c>
      <c r="X108" s="62" t="str">
        <f t="shared" si="6"/>
        <v/>
      </c>
    </row>
    <row r="109" spans="1:24" s="62" customFormat="1" ht="11.85" x14ac:dyDescent="0.25">
      <c r="A109" s="13"/>
      <c r="B109" s="56" t="str">
        <f>IF('Input Sheet'!B109="","",'Input Sheet'!B109)</f>
        <v/>
      </c>
      <c r="C109" s="5" t="str">
        <f>IF('Input Sheet'!C109="","",'Input Sheet'!C109)</f>
        <v/>
      </c>
      <c r="D109" s="6" t="str">
        <f>IF('Input Sheet'!D109="","",'Input Sheet'!D109)</f>
        <v/>
      </c>
      <c r="E109" s="7"/>
      <c r="F109" s="6"/>
      <c r="G109" s="8"/>
      <c r="H109" s="6"/>
      <c r="I109" s="7"/>
      <c r="J109" s="6" t="str">
        <f t="shared" si="4"/>
        <v/>
      </c>
      <c r="K109" s="8"/>
      <c r="L109" s="6"/>
      <c r="M109" s="7"/>
      <c r="N109" s="6"/>
      <c r="O109" s="8"/>
      <c r="P109" s="6"/>
      <c r="Q109" s="7"/>
      <c r="U109" s="62" t="str">
        <f t="shared" si="5"/>
        <v/>
      </c>
      <c r="V109" s="62" t="str">
        <f>IF(ISERROR(MATCH($U109,$U$11:U108,0))=TRUE,U109,"")</f>
        <v/>
      </c>
      <c r="W109" s="62" t="str">
        <f t="shared" si="7"/>
        <v/>
      </c>
      <c r="X109" s="62" t="str">
        <f t="shared" si="6"/>
        <v/>
      </c>
    </row>
    <row r="110" spans="1:24" s="62" customFormat="1" ht="12.4" thickBot="1" x14ac:dyDescent="0.3">
      <c r="A110" s="13"/>
      <c r="B110" s="57" t="str">
        <f>IF('Input Sheet'!B110="","",'Input Sheet'!B110)</f>
        <v/>
      </c>
      <c r="C110" s="9" t="str">
        <f>IF('Input Sheet'!C110="","",'Input Sheet'!C110)</f>
        <v/>
      </c>
      <c r="D110" s="10" t="str">
        <f>IF('Input Sheet'!D110="","",'Input Sheet'!D110)</f>
        <v/>
      </c>
      <c r="E110" s="11"/>
      <c r="F110" s="10"/>
      <c r="G110" s="12"/>
      <c r="H110" s="10"/>
      <c r="I110" s="11"/>
      <c r="J110" s="10" t="str">
        <f t="shared" si="4"/>
        <v/>
      </c>
      <c r="K110" s="12"/>
      <c r="L110" s="10"/>
      <c r="M110" s="11"/>
      <c r="N110" s="10"/>
      <c r="O110" s="12"/>
      <c r="P110" s="10"/>
      <c r="Q110" s="11"/>
      <c r="U110" s="62" t="str">
        <f t="shared" si="5"/>
        <v/>
      </c>
      <c r="V110" s="62" t="str">
        <f>IF(ISERROR(MATCH($U110,$U$11:U109,0))=TRUE,U110,"")</f>
        <v/>
      </c>
      <c r="W110" s="62" t="str">
        <f t="shared" si="7"/>
        <v/>
      </c>
      <c r="X110" s="62" t="str">
        <f t="shared" si="6"/>
        <v/>
      </c>
    </row>
    <row r="111" spans="1:24" s="62" customFormat="1" ht="12.4" thickTop="1" x14ac:dyDescent="0.25">
      <c r="A111" s="13"/>
      <c r="B111" s="58" t="str">
        <f>IF('Input Sheet'!B111="","",'Input Sheet'!B111)</f>
        <v/>
      </c>
      <c r="C111" s="1" t="str">
        <f>IF('Input Sheet'!C111="","",'Input Sheet'!C111)</f>
        <v/>
      </c>
      <c r="D111" s="2" t="str">
        <f>IF('Input Sheet'!D111="","",'Input Sheet'!D111)</f>
        <v/>
      </c>
      <c r="E111" s="3"/>
      <c r="F111" s="2"/>
      <c r="G111" s="4"/>
      <c r="H111" s="2"/>
      <c r="I111" s="3"/>
      <c r="J111" s="2" t="str">
        <f t="shared" si="4"/>
        <v/>
      </c>
      <c r="K111" s="4"/>
      <c r="L111" s="2"/>
      <c r="M111" s="3"/>
      <c r="N111" s="2"/>
      <c r="O111" s="4"/>
      <c r="P111" s="2"/>
      <c r="Q111" s="3"/>
      <c r="U111" s="62" t="str">
        <f t="shared" si="5"/>
        <v/>
      </c>
      <c r="V111" s="62" t="str">
        <f>IF(ISERROR(MATCH($U111,$U$11:U110,0))=TRUE,U111,"")</f>
        <v/>
      </c>
      <c r="W111" s="62" t="str">
        <f t="shared" si="7"/>
        <v/>
      </c>
      <c r="X111" s="62" t="str">
        <f t="shared" si="6"/>
        <v/>
      </c>
    </row>
    <row r="112" spans="1:24" s="62" customFormat="1" ht="11.85" x14ac:dyDescent="0.25">
      <c r="A112" s="13"/>
      <c r="B112" s="56" t="str">
        <f>IF('Input Sheet'!B112="","",'Input Sheet'!B112)</f>
        <v/>
      </c>
      <c r="C112" s="5" t="str">
        <f>IF('Input Sheet'!C112="","",'Input Sheet'!C112)</f>
        <v/>
      </c>
      <c r="D112" s="6" t="str">
        <f>IF('Input Sheet'!D112="","",'Input Sheet'!D112)</f>
        <v/>
      </c>
      <c r="E112" s="7"/>
      <c r="F112" s="6"/>
      <c r="G112" s="8"/>
      <c r="H112" s="6"/>
      <c r="I112" s="7"/>
      <c r="J112" s="6" t="str">
        <f t="shared" ref="J112:J175" si="8">IF(C112="","",IF(I112="",100,""))</f>
        <v/>
      </c>
      <c r="K112" s="8"/>
      <c r="L112" s="6"/>
      <c r="M112" s="7"/>
      <c r="N112" s="6"/>
      <c r="O112" s="8"/>
      <c r="P112" s="6"/>
      <c r="Q112" s="7"/>
      <c r="U112" s="62" t="str">
        <f t="shared" si="5"/>
        <v/>
      </c>
      <c r="V112" s="62" t="str">
        <f>IF(ISERROR(MATCH($U112,$U$11:U111,0))=TRUE,U112,"")</f>
        <v/>
      </c>
      <c r="W112" s="62" t="str">
        <f t="shared" si="7"/>
        <v/>
      </c>
      <c r="X112" s="62" t="str">
        <f t="shared" si="6"/>
        <v/>
      </c>
    </row>
    <row r="113" spans="1:24" s="62" customFormat="1" ht="12.4" thickBot="1" x14ac:dyDescent="0.3">
      <c r="A113" s="13"/>
      <c r="B113" s="57" t="str">
        <f>IF('Input Sheet'!B113="","",'Input Sheet'!B113)</f>
        <v/>
      </c>
      <c r="C113" s="9" t="str">
        <f>IF('Input Sheet'!C113="","",'Input Sheet'!C113)</f>
        <v/>
      </c>
      <c r="D113" s="10" t="str">
        <f>IF('Input Sheet'!D113="","",'Input Sheet'!D113)</f>
        <v/>
      </c>
      <c r="E113" s="11"/>
      <c r="F113" s="10"/>
      <c r="G113" s="12"/>
      <c r="H113" s="10"/>
      <c r="I113" s="11"/>
      <c r="J113" s="10" t="str">
        <f t="shared" si="8"/>
        <v/>
      </c>
      <c r="K113" s="12"/>
      <c r="L113" s="10"/>
      <c r="M113" s="11"/>
      <c r="N113" s="10"/>
      <c r="O113" s="12"/>
      <c r="P113" s="10"/>
      <c r="Q113" s="11"/>
      <c r="U113" s="62" t="str">
        <f t="shared" si="5"/>
        <v/>
      </c>
      <c r="V113" s="62" t="str">
        <f>IF(ISERROR(MATCH($U113,$U$11:U112,0))=TRUE,U113,"")</f>
        <v/>
      </c>
      <c r="W113" s="62" t="str">
        <f t="shared" si="7"/>
        <v/>
      </c>
      <c r="X113" s="62" t="str">
        <f t="shared" si="6"/>
        <v/>
      </c>
    </row>
    <row r="114" spans="1:24" s="62" customFormat="1" ht="12.4" thickTop="1" x14ac:dyDescent="0.25">
      <c r="A114" s="13"/>
      <c r="B114" s="58" t="str">
        <f>IF('Input Sheet'!B114="","",'Input Sheet'!B114)</f>
        <v/>
      </c>
      <c r="C114" s="1" t="str">
        <f>IF('Input Sheet'!C114="","",'Input Sheet'!C114)</f>
        <v/>
      </c>
      <c r="D114" s="2" t="str">
        <f>IF('Input Sheet'!D114="","",'Input Sheet'!D114)</f>
        <v/>
      </c>
      <c r="E114" s="3"/>
      <c r="F114" s="2"/>
      <c r="G114" s="4"/>
      <c r="H114" s="2"/>
      <c r="I114" s="3"/>
      <c r="J114" s="2" t="str">
        <f t="shared" si="8"/>
        <v/>
      </c>
      <c r="K114" s="4"/>
      <c r="L114" s="2"/>
      <c r="M114" s="3"/>
      <c r="N114" s="2"/>
      <c r="O114" s="4"/>
      <c r="P114" s="2"/>
      <c r="Q114" s="3"/>
      <c r="U114" s="62" t="str">
        <f t="shared" si="5"/>
        <v/>
      </c>
      <c r="V114" s="62" t="str">
        <f>IF(ISERROR(MATCH($U114,$U$11:U113,0))=TRUE,U114,"")</f>
        <v/>
      </c>
      <c r="W114" s="62" t="str">
        <f t="shared" si="7"/>
        <v/>
      </c>
      <c r="X114" s="62" t="str">
        <f t="shared" si="6"/>
        <v/>
      </c>
    </row>
    <row r="115" spans="1:24" s="62" customFormat="1" ht="11.85" x14ac:dyDescent="0.25">
      <c r="A115" s="13"/>
      <c r="B115" s="56" t="str">
        <f>IF('Input Sheet'!B115="","",'Input Sheet'!B115)</f>
        <v/>
      </c>
      <c r="C115" s="5" t="str">
        <f>IF('Input Sheet'!C115="","",'Input Sheet'!C115)</f>
        <v/>
      </c>
      <c r="D115" s="6" t="str">
        <f>IF('Input Sheet'!D115="","",'Input Sheet'!D115)</f>
        <v/>
      </c>
      <c r="E115" s="7"/>
      <c r="F115" s="6"/>
      <c r="G115" s="8"/>
      <c r="H115" s="6"/>
      <c r="I115" s="7"/>
      <c r="J115" s="6" t="str">
        <f t="shared" si="8"/>
        <v/>
      </c>
      <c r="K115" s="8"/>
      <c r="L115" s="6"/>
      <c r="M115" s="7"/>
      <c r="N115" s="6"/>
      <c r="O115" s="8"/>
      <c r="P115" s="6"/>
      <c r="Q115" s="7"/>
      <c r="U115" s="62" t="str">
        <f t="shared" si="5"/>
        <v/>
      </c>
      <c r="V115" s="62" t="str">
        <f>IF(ISERROR(MATCH($U115,$U$11:U114,0))=TRUE,U115,"")</f>
        <v/>
      </c>
      <c r="W115" s="62" t="str">
        <f t="shared" si="7"/>
        <v/>
      </c>
      <c r="X115" s="62" t="str">
        <f t="shared" si="6"/>
        <v/>
      </c>
    </row>
    <row r="116" spans="1:24" s="62" customFormat="1" ht="12.4" thickBot="1" x14ac:dyDescent="0.3">
      <c r="A116" s="13"/>
      <c r="B116" s="57" t="str">
        <f>IF('Input Sheet'!B116="","",'Input Sheet'!B116)</f>
        <v/>
      </c>
      <c r="C116" s="9" t="str">
        <f>IF('Input Sheet'!C116="","",'Input Sheet'!C116)</f>
        <v/>
      </c>
      <c r="D116" s="10" t="str">
        <f>IF('Input Sheet'!D116="","",'Input Sheet'!D116)</f>
        <v/>
      </c>
      <c r="E116" s="11"/>
      <c r="F116" s="10"/>
      <c r="G116" s="12"/>
      <c r="H116" s="10"/>
      <c r="I116" s="11"/>
      <c r="J116" s="10" t="str">
        <f t="shared" si="8"/>
        <v/>
      </c>
      <c r="K116" s="12"/>
      <c r="L116" s="10"/>
      <c r="M116" s="11"/>
      <c r="N116" s="10"/>
      <c r="O116" s="12"/>
      <c r="P116" s="10"/>
      <c r="Q116" s="11"/>
      <c r="U116" s="62" t="str">
        <f t="shared" si="5"/>
        <v/>
      </c>
      <c r="V116" s="62" t="str">
        <f>IF(ISERROR(MATCH($U116,$U$11:U115,0))=TRUE,U116,"")</f>
        <v/>
      </c>
      <c r="W116" s="62" t="str">
        <f t="shared" si="7"/>
        <v/>
      </c>
      <c r="X116" s="62" t="str">
        <f t="shared" si="6"/>
        <v/>
      </c>
    </row>
    <row r="117" spans="1:24" s="62" customFormat="1" ht="12.4" thickTop="1" x14ac:dyDescent="0.25">
      <c r="A117" s="13"/>
      <c r="B117" s="58" t="str">
        <f>IF('Input Sheet'!B117="","",'Input Sheet'!B117)</f>
        <v/>
      </c>
      <c r="C117" s="1" t="str">
        <f>IF('Input Sheet'!C117="","",'Input Sheet'!C117)</f>
        <v/>
      </c>
      <c r="D117" s="2" t="str">
        <f>IF('Input Sheet'!D117="","",'Input Sheet'!D117)</f>
        <v/>
      </c>
      <c r="E117" s="3"/>
      <c r="F117" s="2"/>
      <c r="G117" s="4"/>
      <c r="H117" s="2"/>
      <c r="I117" s="3"/>
      <c r="J117" s="2" t="str">
        <f t="shared" si="8"/>
        <v/>
      </c>
      <c r="K117" s="4"/>
      <c r="L117" s="2"/>
      <c r="M117" s="3"/>
      <c r="N117" s="2"/>
      <c r="O117" s="4"/>
      <c r="P117" s="2"/>
      <c r="Q117" s="3"/>
      <c r="U117" s="62" t="str">
        <f t="shared" si="5"/>
        <v/>
      </c>
      <c r="V117" s="62" t="str">
        <f>IF(ISERROR(MATCH($U117,$U$11:U116,0))=TRUE,U117,"")</f>
        <v/>
      </c>
      <c r="W117" s="62" t="str">
        <f t="shared" si="7"/>
        <v/>
      </c>
      <c r="X117" s="62" t="str">
        <f t="shared" si="6"/>
        <v/>
      </c>
    </row>
    <row r="118" spans="1:24" s="62" customFormat="1" ht="11.85" x14ac:dyDescent="0.25">
      <c r="A118" s="13"/>
      <c r="B118" s="56" t="str">
        <f>IF('Input Sheet'!B118="","",'Input Sheet'!B118)</f>
        <v/>
      </c>
      <c r="C118" s="5" t="str">
        <f>IF('Input Sheet'!C118="","",'Input Sheet'!C118)</f>
        <v/>
      </c>
      <c r="D118" s="6" t="str">
        <f>IF('Input Sheet'!D118="","",'Input Sheet'!D118)</f>
        <v/>
      </c>
      <c r="E118" s="7"/>
      <c r="F118" s="6"/>
      <c r="G118" s="8"/>
      <c r="H118" s="6"/>
      <c r="I118" s="7"/>
      <c r="J118" s="6" t="str">
        <f t="shared" si="8"/>
        <v/>
      </c>
      <c r="K118" s="8"/>
      <c r="L118" s="6"/>
      <c r="M118" s="7"/>
      <c r="N118" s="6"/>
      <c r="O118" s="8"/>
      <c r="P118" s="6"/>
      <c r="Q118" s="7"/>
      <c r="U118" s="62" t="str">
        <f t="shared" si="5"/>
        <v/>
      </c>
      <c r="V118" s="62" t="str">
        <f>IF(ISERROR(MATCH($U118,$U$11:U117,0))=TRUE,U118,"")</f>
        <v/>
      </c>
      <c r="W118" s="62" t="str">
        <f t="shared" si="7"/>
        <v/>
      </c>
      <c r="X118" s="62" t="str">
        <f t="shared" si="6"/>
        <v/>
      </c>
    </row>
    <row r="119" spans="1:24" s="62" customFormat="1" ht="12.4" thickBot="1" x14ac:dyDescent="0.3">
      <c r="A119" s="13"/>
      <c r="B119" s="57" t="str">
        <f>IF('Input Sheet'!B119="","",'Input Sheet'!B119)</f>
        <v/>
      </c>
      <c r="C119" s="9" t="str">
        <f>IF('Input Sheet'!C119="","",'Input Sheet'!C119)</f>
        <v/>
      </c>
      <c r="D119" s="10" t="str">
        <f>IF('Input Sheet'!D119="","",'Input Sheet'!D119)</f>
        <v/>
      </c>
      <c r="E119" s="11"/>
      <c r="F119" s="10"/>
      <c r="G119" s="12"/>
      <c r="H119" s="10"/>
      <c r="I119" s="11"/>
      <c r="J119" s="10" t="str">
        <f t="shared" si="8"/>
        <v/>
      </c>
      <c r="K119" s="12"/>
      <c r="L119" s="10"/>
      <c r="M119" s="11"/>
      <c r="N119" s="10"/>
      <c r="O119" s="12"/>
      <c r="P119" s="10"/>
      <c r="Q119" s="11"/>
      <c r="U119" s="62" t="str">
        <f t="shared" si="5"/>
        <v/>
      </c>
      <c r="V119" s="62" t="str">
        <f>IF(ISERROR(MATCH($U119,$U$11:U118,0))=TRUE,U119,"")</f>
        <v/>
      </c>
      <c r="W119" s="62" t="str">
        <f t="shared" si="7"/>
        <v/>
      </c>
      <c r="X119" s="62" t="str">
        <f t="shared" si="6"/>
        <v/>
      </c>
    </row>
    <row r="120" spans="1:24" s="62" customFormat="1" ht="12.4" thickTop="1" x14ac:dyDescent="0.25">
      <c r="A120" s="13"/>
      <c r="B120" s="58" t="str">
        <f>IF('Input Sheet'!B120="","",'Input Sheet'!B120)</f>
        <v/>
      </c>
      <c r="C120" s="1" t="str">
        <f>IF('Input Sheet'!C120="","",'Input Sheet'!C120)</f>
        <v/>
      </c>
      <c r="D120" s="2" t="str">
        <f>IF('Input Sheet'!D120="","",'Input Sheet'!D120)</f>
        <v/>
      </c>
      <c r="E120" s="3"/>
      <c r="F120" s="2"/>
      <c r="G120" s="4"/>
      <c r="H120" s="2"/>
      <c r="I120" s="3"/>
      <c r="J120" s="2" t="str">
        <f t="shared" si="8"/>
        <v/>
      </c>
      <c r="K120" s="4"/>
      <c r="L120" s="2"/>
      <c r="M120" s="3"/>
      <c r="N120" s="2"/>
      <c r="O120" s="4"/>
      <c r="P120" s="2"/>
      <c r="Q120" s="3"/>
      <c r="U120" s="62" t="str">
        <f t="shared" si="5"/>
        <v/>
      </c>
      <c r="V120" s="62" t="str">
        <f>IF(ISERROR(MATCH($U120,$U$11:U119,0))=TRUE,U120,"")</f>
        <v/>
      </c>
      <c r="W120" s="62" t="str">
        <f t="shared" si="7"/>
        <v/>
      </c>
      <c r="X120" s="62" t="str">
        <f t="shared" si="6"/>
        <v/>
      </c>
    </row>
    <row r="121" spans="1:24" s="62" customFormat="1" ht="11.85" x14ac:dyDescent="0.25">
      <c r="A121" s="13"/>
      <c r="B121" s="56" t="str">
        <f>IF('Input Sheet'!B121="","",'Input Sheet'!B121)</f>
        <v/>
      </c>
      <c r="C121" s="5" t="str">
        <f>IF('Input Sheet'!C121="","",'Input Sheet'!C121)</f>
        <v/>
      </c>
      <c r="D121" s="6" t="str">
        <f>IF('Input Sheet'!D121="","",'Input Sheet'!D121)</f>
        <v/>
      </c>
      <c r="E121" s="7"/>
      <c r="F121" s="6"/>
      <c r="G121" s="8"/>
      <c r="H121" s="6"/>
      <c r="I121" s="7"/>
      <c r="J121" s="6" t="str">
        <f t="shared" si="8"/>
        <v/>
      </c>
      <c r="K121" s="8"/>
      <c r="L121" s="6"/>
      <c r="M121" s="7"/>
      <c r="N121" s="6"/>
      <c r="O121" s="8"/>
      <c r="P121" s="6"/>
      <c r="Q121" s="7"/>
      <c r="U121" s="62" t="str">
        <f t="shared" si="5"/>
        <v/>
      </c>
      <c r="V121" s="62" t="str">
        <f>IF(ISERROR(MATCH($U121,$U$11:U120,0))=TRUE,U121,"")</f>
        <v/>
      </c>
      <c r="W121" s="62" t="str">
        <f t="shared" si="7"/>
        <v/>
      </c>
      <c r="X121" s="62" t="str">
        <f t="shared" si="6"/>
        <v/>
      </c>
    </row>
    <row r="122" spans="1:24" s="62" customFormat="1" ht="12.4" thickBot="1" x14ac:dyDescent="0.3">
      <c r="A122" s="13"/>
      <c r="B122" s="57" t="str">
        <f>IF('Input Sheet'!B122="","",'Input Sheet'!B122)</f>
        <v/>
      </c>
      <c r="C122" s="9" t="str">
        <f>IF('Input Sheet'!C122="","",'Input Sheet'!C122)</f>
        <v/>
      </c>
      <c r="D122" s="10" t="str">
        <f>IF('Input Sheet'!D122="","",'Input Sheet'!D122)</f>
        <v/>
      </c>
      <c r="E122" s="11"/>
      <c r="F122" s="10"/>
      <c r="G122" s="12"/>
      <c r="H122" s="10"/>
      <c r="I122" s="11"/>
      <c r="J122" s="10" t="str">
        <f t="shared" si="8"/>
        <v/>
      </c>
      <c r="K122" s="12"/>
      <c r="L122" s="10"/>
      <c r="M122" s="11"/>
      <c r="N122" s="10"/>
      <c r="O122" s="12"/>
      <c r="P122" s="10"/>
      <c r="Q122" s="11"/>
      <c r="U122" s="62" t="str">
        <f t="shared" si="5"/>
        <v/>
      </c>
      <c r="V122" s="62" t="str">
        <f>IF(ISERROR(MATCH($U122,$U$11:U121,0))=TRUE,U122,"")</f>
        <v/>
      </c>
      <c r="W122" s="62" t="str">
        <f t="shared" si="7"/>
        <v/>
      </c>
      <c r="X122" s="62" t="str">
        <f t="shared" si="6"/>
        <v/>
      </c>
    </row>
    <row r="123" spans="1:24" s="62" customFormat="1" ht="12.4" thickTop="1" x14ac:dyDescent="0.25">
      <c r="A123" s="13"/>
      <c r="B123" s="58" t="str">
        <f>IF('Input Sheet'!B123="","",'Input Sheet'!B123)</f>
        <v/>
      </c>
      <c r="C123" s="1" t="str">
        <f>IF('Input Sheet'!C123="","",'Input Sheet'!C123)</f>
        <v/>
      </c>
      <c r="D123" s="2" t="str">
        <f>IF('Input Sheet'!D123="","",'Input Sheet'!D123)</f>
        <v/>
      </c>
      <c r="E123" s="3"/>
      <c r="F123" s="2"/>
      <c r="G123" s="4"/>
      <c r="H123" s="2"/>
      <c r="I123" s="3"/>
      <c r="J123" s="2" t="str">
        <f t="shared" si="8"/>
        <v/>
      </c>
      <c r="K123" s="4"/>
      <c r="L123" s="2"/>
      <c r="M123" s="3"/>
      <c r="N123" s="2"/>
      <c r="O123" s="4"/>
      <c r="P123" s="2"/>
      <c r="Q123" s="3"/>
      <c r="U123" s="62" t="str">
        <f t="shared" si="5"/>
        <v/>
      </c>
      <c r="V123" s="62" t="str">
        <f>IF(ISERROR(MATCH($U123,$U$11:U122,0))=TRUE,U123,"")</f>
        <v/>
      </c>
      <c r="W123" s="62" t="str">
        <f t="shared" si="7"/>
        <v/>
      </c>
      <c r="X123" s="62" t="str">
        <f t="shared" si="6"/>
        <v/>
      </c>
    </row>
    <row r="124" spans="1:24" s="62" customFormat="1" ht="11.85" x14ac:dyDescent="0.25">
      <c r="A124" s="13"/>
      <c r="B124" s="56" t="str">
        <f>IF('Input Sheet'!B124="","",'Input Sheet'!B124)</f>
        <v/>
      </c>
      <c r="C124" s="5" t="str">
        <f>IF('Input Sheet'!C124="","",'Input Sheet'!C124)</f>
        <v/>
      </c>
      <c r="D124" s="6" t="str">
        <f>IF('Input Sheet'!D124="","",'Input Sheet'!D124)</f>
        <v/>
      </c>
      <c r="E124" s="7"/>
      <c r="F124" s="6"/>
      <c r="G124" s="8"/>
      <c r="H124" s="6"/>
      <c r="I124" s="7"/>
      <c r="J124" s="6" t="str">
        <f t="shared" si="8"/>
        <v/>
      </c>
      <c r="K124" s="8"/>
      <c r="L124" s="6"/>
      <c r="M124" s="7"/>
      <c r="N124" s="6"/>
      <c r="O124" s="8"/>
      <c r="P124" s="6"/>
      <c r="Q124" s="7"/>
      <c r="U124" s="62" t="str">
        <f t="shared" si="5"/>
        <v/>
      </c>
      <c r="V124" s="62" t="str">
        <f>IF(ISERROR(MATCH($U124,$U$11:U123,0))=TRUE,U124,"")</f>
        <v/>
      </c>
      <c r="W124" s="62" t="str">
        <f t="shared" si="7"/>
        <v/>
      </c>
      <c r="X124" s="62" t="str">
        <f t="shared" si="6"/>
        <v/>
      </c>
    </row>
    <row r="125" spans="1:24" s="62" customFormat="1" ht="12.4" thickBot="1" x14ac:dyDescent="0.3">
      <c r="A125" s="13"/>
      <c r="B125" s="57" t="str">
        <f>IF('Input Sheet'!B125="","",'Input Sheet'!B125)</f>
        <v/>
      </c>
      <c r="C125" s="9" t="str">
        <f>IF('Input Sheet'!C125="","",'Input Sheet'!C125)</f>
        <v/>
      </c>
      <c r="D125" s="10" t="str">
        <f>IF('Input Sheet'!D125="","",'Input Sheet'!D125)</f>
        <v/>
      </c>
      <c r="E125" s="11"/>
      <c r="F125" s="10"/>
      <c r="G125" s="12"/>
      <c r="H125" s="10"/>
      <c r="I125" s="11"/>
      <c r="J125" s="10" t="str">
        <f t="shared" si="8"/>
        <v/>
      </c>
      <c r="K125" s="12"/>
      <c r="L125" s="10"/>
      <c r="M125" s="11"/>
      <c r="N125" s="10"/>
      <c r="O125" s="12"/>
      <c r="P125" s="10"/>
      <c r="Q125" s="11"/>
      <c r="U125" s="62" t="str">
        <f t="shared" si="5"/>
        <v/>
      </c>
      <c r="V125" s="62" t="str">
        <f>IF(ISERROR(MATCH($U125,$U$11:U124,0))=TRUE,U125,"")</f>
        <v/>
      </c>
      <c r="W125" s="62" t="str">
        <f t="shared" si="7"/>
        <v/>
      </c>
      <c r="X125" s="62" t="str">
        <f t="shared" si="6"/>
        <v/>
      </c>
    </row>
    <row r="126" spans="1:24" s="62" customFormat="1" ht="12.4" thickTop="1" x14ac:dyDescent="0.25">
      <c r="A126" s="13"/>
      <c r="B126" s="58" t="str">
        <f>IF('Input Sheet'!B126="","",'Input Sheet'!B126)</f>
        <v/>
      </c>
      <c r="C126" s="1" t="str">
        <f>IF('Input Sheet'!C126="","",'Input Sheet'!C126)</f>
        <v/>
      </c>
      <c r="D126" s="2" t="str">
        <f>IF('Input Sheet'!D126="","",'Input Sheet'!D126)</f>
        <v/>
      </c>
      <c r="E126" s="3"/>
      <c r="F126" s="2"/>
      <c r="G126" s="4"/>
      <c r="H126" s="2"/>
      <c r="I126" s="3"/>
      <c r="J126" s="2" t="str">
        <f t="shared" si="8"/>
        <v/>
      </c>
      <c r="K126" s="4"/>
      <c r="L126" s="2"/>
      <c r="M126" s="3"/>
      <c r="N126" s="2"/>
      <c r="O126" s="4"/>
      <c r="P126" s="2"/>
      <c r="Q126" s="3"/>
      <c r="U126" s="62" t="str">
        <f t="shared" si="5"/>
        <v/>
      </c>
      <c r="V126" s="62" t="str">
        <f>IF(ISERROR(MATCH($U126,$U$11:U125,0))=TRUE,U126,"")</f>
        <v/>
      </c>
      <c r="W126" s="62" t="str">
        <f t="shared" si="7"/>
        <v/>
      </c>
      <c r="X126" s="62" t="str">
        <f t="shared" si="6"/>
        <v/>
      </c>
    </row>
    <row r="127" spans="1:24" s="62" customFormat="1" ht="11.85" x14ac:dyDescent="0.25">
      <c r="A127" s="13"/>
      <c r="B127" s="56" t="str">
        <f>IF('Input Sheet'!B127="","",'Input Sheet'!B127)</f>
        <v/>
      </c>
      <c r="C127" s="5" t="str">
        <f>IF('Input Sheet'!C127="","",'Input Sheet'!C127)</f>
        <v/>
      </c>
      <c r="D127" s="6" t="str">
        <f>IF('Input Sheet'!D127="","",'Input Sheet'!D127)</f>
        <v/>
      </c>
      <c r="E127" s="7"/>
      <c r="F127" s="6"/>
      <c r="G127" s="8"/>
      <c r="H127" s="6"/>
      <c r="I127" s="7"/>
      <c r="J127" s="6" t="str">
        <f t="shared" si="8"/>
        <v/>
      </c>
      <c r="K127" s="8"/>
      <c r="L127" s="6"/>
      <c r="M127" s="7"/>
      <c r="N127" s="6"/>
      <c r="O127" s="8"/>
      <c r="P127" s="6"/>
      <c r="Q127" s="7"/>
      <c r="U127" s="62" t="str">
        <f t="shared" si="5"/>
        <v/>
      </c>
      <c r="V127" s="62" t="str">
        <f>IF(ISERROR(MATCH($U127,$U$11:U126,0))=TRUE,U127,"")</f>
        <v/>
      </c>
      <c r="W127" s="62" t="str">
        <f t="shared" si="7"/>
        <v/>
      </c>
      <c r="X127" s="62" t="str">
        <f t="shared" si="6"/>
        <v/>
      </c>
    </row>
    <row r="128" spans="1:24" s="62" customFormat="1" ht="12.4" thickBot="1" x14ac:dyDescent="0.3">
      <c r="A128" s="13"/>
      <c r="B128" s="57" t="str">
        <f>IF('Input Sheet'!B128="","",'Input Sheet'!B128)</f>
        <v/>
      </c>
      <c r="C128" s="9" t="str">
        <f>IF('Input Sheet'!C128="","",'Input Sheet'!C128)</f>
        <v/>
      </c>
      <c r="D128" s="10" t="str">
        <f>IF('Input Sheet'!D128="","",'Input Sheet'!D128)</f>
        <v/>
      </c>
      <c r="E128" s="11"/>
      <c r="F128" s="10"/>
      <c r="G128" s="12"/>
      <c r="H128" s="10"/>
      <c r="I128" s="11"/>
      <c r="J128" s="10" t="str">
        <f t="shared" si="8"/>
        <v/>
      </c>
      <c r="K128" s="12"/>
      <c r="L128" s="10"/>
      <c r="M128" s="11"/>
      <c r="N128" s="10"/>
      <c r="O128" s="12"/>
      <c r="P128" s="10"/>
      <c r="Q128" s="11"/>
      <c r="U128" s="62" t="str">
        <f t="shared" si="5"/>
        <v/>
      </c>
      <c r="V128" s="62" t="str">
        <f>IF(ISERROR(MATCH($U128,$U$11:U127,0))=TRUE,U128,"")</f>
        <v/>
      </c>
      <c r="W128" s="62" t="str">
        <f t="shared" si="7"/>
        <v/>
      </c>
      <c r="X128" s="62" t="str">
        <f t="shared" si="6"/>
        <v/>
      </c>
    </row>
    <row r="129" spans="1:24" s="62" customFormat="1" ht="12.4" thickTop="1" x14ac:dyDescent="0.25">
      <c r="A129" s="13"/>
      <c r="B129" s="58" t="str">
        <f>IF('Input Sheet'!B129="","",'Input Sheet'!B129)</f>
        <v/>
      </c>
      <c r="C129" s="1" t="str">
        <f>IF('Input Sheet'!C129="","",'Input Sheet'!C129)</f>
        <v/>
      </c>
      <c r="D129" s="2" t="str">
        <f>IF('Input Sheet'!D129="","",'Input Sheet'!D129)</f>
        <v/>
      </c>
      <c r="E129" s="3"/>
      <c r="F129" s="2"/>
      <c r="G129" s="4"/>
      <c r="H129" s="2"/>
      <c r="I129" s="3"/>
      <c r="J129" s="2" t="str">
        <f t="shared" si="8"/>
        <v/>
      </c>
      <c r="K129" s="4"/>
      <c r="L129" s="2"/>
      <c r="M129" s="3"/>
      <c r="N129" s="2"/>
      <c r="O129" s="4"/>
      <c r="P129" s="2"/>
      <c r="Q129" s="3"/>
      <c r="U129" s="62" t="str">
        <f t="shared" si="5"/>
        <v/>
      </c>
      <c r="V129" s="62" t="str">
        <f>IF(ISERROR(MATCH($U129,$U$11:U128,0))=TRUE,U129,"")</f>
        <v/>
      </c>
      <c r="W129" s="62" t="str">
        <f t="shared" si="7"/>
        <v/>
      </c>
      <c r="X129" s="62" t="str">
        <f t="shared" si="6"/>
        <v/>
      </c>
    </row>
    <row r="130" spans="1:24" s="62" customFormat="1" ht="11.85" x14ac:dyDescent="0.25">
      <c r="A130" s="13"/>
      <c r="B130" s="56" t="str">
        <f>IF('Input Sheet'!B130="","",'Input Sheet'!B130)</f>
        <v/>
      </c>
      <c r="C130" s="5" t="str">
        <f>IF('Input Sheet'!C130="","",'Input Sheet'!C130)</f>
        <v/>
      </c>
      <c r="D130" s="6" t="str">
        <f>IF('Input Sheet'!D130="","",'Input Sheet'!D130)</f>
        <v/>
      </c>
      <c r="E130" s="7"/>
      <c r="F130" s="6"/>
      <c r="G130" s="8"/>
      <c r="H130" s="6"/>
      <c r="I130" s="7"/>
      <c r="J130" s="6" t="str">
        <f t="shared" si="8"/>
        <v/>
      </c>
      <c r="K130" s="8"/>
      <c r="L130" s="6"/>
      <c r="M130" s="7"/>
      <c r="N130" s="6"/>
      <c r="O130" s="8"/>
      <c r="P130" s="6"/>
      <c r="Q130" s="7"/>
      <c r="U130" s="62" t="str">
        <f t="shared" si="5"/>
        <v/>
      </c>
      <c r="V130" s="62" t="str">
        <f>IF(ISERROR(MATCH($U130,$U$11:U129,0))=TRUE,U130,"")</f>
        <v/>
      </c>
      <c r="W130" s="62" t="str">
        <f t="shared" si="7"/>
        <v/>
      </c>
      <c r="X130" s="62" t="str">
        <f t="shared" si="6"/>
        <v/>
      </c>
    </row>
    <row r="131" spans="1:24" s="62" customFormat="1" ht="12.4" thickBot="1" x14ac:dyDescent="0.3">
      <c r="A131" s="13"/>
      <c r="B131" s="57" t="str">
        <f>IF('Input Sheet'!B131="","",'Input Sheet'!B131)</f>
        <v/>
      </c>
      <c r="C131" s="9" t="str">
        <f>IF('Input Sheet'!C131="","",'Input Sheet'!C131)</f>
        <v/>
      </c>
      <c r="D131" s="10" t="str">
        <f>IF('Input Sheet'!D131="","",'Input Sheet'!D131)</f>
        <v/>
      </c>
      <c r="E131" s="11"/>
      <c r="F131" s="10"/>
      <c r="G131" s="12"/>
      <c r="H131" s="10"/>
      <c r="I131" s="11"/>
      <c r="J131" s="10" t="str">
        <f t="shared" si="8"/>
        <v/>
      </c>
      <c r="K131" s="12"/>
      <c r="L131" s="10"/>
      <c r="M131" s="11"/>
      <c r="N131" s="10"/>
      <c r="O131" s="12"/>
      <c r="P131" s="10"/>
      <c r="Q131" s="11"/>
      <c r="U131" s="62" t="str">
        <f t="shared" si="5"/>
        <v/>
      </c>
      <c r="V131" s="62" t="str">
        <f>IF(ISERROR(MATCH($U131,$U$11:U130,0))=TRUE,U131,"")</f>
        <v/>
      </c>
      <c r="W131" s="62" t="str">
        <f t="shared" si="7"/>
        <v/>
      </c>
      <c r="X131" s="62" t="str">
        <f t="shared" si="6"/>
        <v/>
      </c>
    </row>
    <row r="132" spans="1:24" s="62" customFormat="1" ht="12.4" thickTop="1" x14ac:dyDescent="0.25">
      <c r="A132" s="13"/>
      <c r="B132" s="58" t="str">
        <f>IF('Input Sheet'!B132="","",'Input Sheet'!B132)</f>
        <v/>
      </c>
      <c r="C132" s="1" t="str">
        <f>IF('Input Sheet'!C132="","",'Input Sheet'!C132)</f>
        <v/>
      </c>
      <c r="D132" s="2" t="str">
        <f>IF('Input Sheet'!D132="","",'Input Sheet'!D132)</f>
        <v/>
      </c>
      <c r="E132" s="3"/>
      <c r="F132" s="2"/>
      <c r="G132" s="4"/>
      <c r="H132" s="2"/>
      <c r="I132" s="3"/>
      <c r="J132" s="2" t="str">
        <f t="shared" si="8"/>
        <v/>
      </c>
      <c r="K132" s="4"/>
      <c r="L132" s="2"/>
      <c r="M132" s="3"/>
      <c r="N132" s="2"/>
      <c r="O132" s="4"/>
      <c r="P132" s="2"/>
      <c r="Q132" s="3"/>
      <c r="U132" s="62" t="str">
        <f t="shared" si="5"/>
        <v/>
      </c>
      <c r="V132" s="62" t="str">
        <f>IF(ISERROR(MATCH($U132,$U$11:U131,0))=TRUE,U132,"")</f>
        <v/>
      </c>
      <c r="W132" s="62" t="str">
        <f t="shared" si="7"/>
        <v/>
      </c>
      <c r="X132" s="62" t="str">
        <f t="shared" si="6"/>
        <v/>
      </c>
    </row>
    <row r="133" spans="1:24" s="62" customFormat="1" ht="11.85" x14ac:dyDescent="0.25">
      <c r="A133" s="13"/>
      <c r="B133" s="56" t="str">
        <f>IF('Input Sheet'!B133="","",'Input Sheet'!B133)</f>
        <v/>
      </c>
      <c r="C133" s="5" t="str">
        <f>IF('Input Sheet'!C133="","",'Input Sheet'!C133)</f>
        <v/>
      </c>
      <c r="D133" s="6" t="str">
        <f>IF('Input Sheet'!D133="","",'Input Sheet'!D133)</f>
        <v/>
      </c>
      <c r="E133" s="7"/>
      <c r="F133" s="6"/>
      <c r="G133" s="8"/>
      <c r="H133" s="6"/>
      <c r="I133" s="7"/>
      <c r="J133" s="6" t="str">
        <f t="shared" si="8"/>
        <v/>
      </c>
      <c r="K133" s="8"/>
      <c r="L133" s="6"/>
      <c r="M133" s="7"/>
      <c r="N133" s="6"/>
      <c r="O133" s="8"/>
      <c r="P133" s="6"/>
      <c r="Q133" s="7"/>
      <c r="U133" s="62" t="str">
        <f t="shared" si="5"/>
        <v/>
      </c>
      <c r="V133" s="62" t="str">
        <f>IF(ISERROR(MATCH($U133,$U$11:U132,0))=TRUE,U133,"")</f>
        <v/>
      </c>
      <c r="W133" s="62" t="str">
        <f t="shared" si="7"/>
        <v/>
      </c>
      <c r="X133" s="62" t="str">
        <f t="shared" si="6"/>
        <v/>
      </c>
    </row>
    <row r="134" spans="1:24" s="62" customFormat="1" ht="12.4" thickBot="1" x14ac:dyDescent="0.3">
      <c r="A134" s="13"/>
      <c r="B134" s="57" t="str">
        <f>IF('Input Sheet'!B134="","",'Input Sheet'!B134)</f>
        <v/>
      </c>
      <c r="C134" s="9" t="str">
        <f>IF('Input Sheet'!C134="","",'Input Sheet'!C134)</f>
        <v/>
      </c>
      <c r="D134" s="10" t="str">
        <f>IF('Input Sheet'!D134="","",'Input Sheet'!D134)</f>
        <v/>
      </c>
      <c r="E134" s="11"/>
      <c r="F134" s="10"/>
      <c r="G134" s="12"/>
      <c r="H134" s="10"/>
      <c r="I134" s="11"/>
      <c r="J134" s="10" t="str">
        <f t="shared" si="8"/>
        <v/>
      </c>
      <c r="K134" s="12"/>
      <c r="L134" s="10"/>
      <c r="M134" s="11"/>
      <c r="N134" s="10"/>
      <c r="O134" s="12"/>
      <c r="P134" s="10"/>
      <c r="Q134" s="11"/>
      <c r="U134" s="62" t="str">
        <f t="shared" si="5"/>
        <v/>
      </c>
      <c r="V134" s="62" t="str">
        <f>IF(ISERROR(MATCH($U134,$U$11:U133,0))=TRUE,U134,"")</f>
        <v/>
      </c>
      <c r="W134" s="62" t="str">
        <f t="shared" si="7"/>
        <v/>
      </c>
      <c r="X134" s="62" t="str">
        <f t="shared" si="6"/>
        <v/>
      </c>
    </row>
    <row r="135" spans="1:24" s="62" customFormat="1" ht="12.4" thickTop="1" x14ac:dyDescent="0.25">
      <c r="A135" s="13"/>
      <c r="B135" s="58" t="str">
        <f>IF('Input Sheet'!B135="","",'Input Sheet'!B135)</f>
        <v/>
      </c>
      <c r="C135" s="1" t="str">
        <f>IF('Input Sheet'!C135="","",'Input Sheet'!C135)</f>
        <v/>
      </c>
      <c r="D135" s="2" t="str">
        <f>IF('Input Sheet'!D135="","",'Input Sheet'!D135)</f>
        <v/>
      </c>
      <c r="E135" s="3"/>
      <c r="F135" s="2"/>
      <c r="G135" s="4"/>
      <c r="H135" s="2"/>
      <c r="I135" s="3"/>
      <c r="J135" s="2" t="str">
        <f t="shared" si="8"/>
        <v/>
      </c>
      <c r="K135" s="4"/>
      <c r="L135" s="2"/>
      <c r="M135" s="3"/>
      <c r="N135" s="2"/>
      <c r="O135" s="4"/>
      <c r="P135" s="2"/>
      <c r="Q135" s="3"/>
      <c r="U135" s="62" t="str">
        <f t="shared" si="5"/>
        <v/>
      </c>
      <c r="V135" s="62" t="str">
        <f>IF(ISERROR(MATCH($U135,$U$11:U134,0))=TRUE,U135,"")</f>
        <v/>
      </c>
      <c r="W135" s="62" t="str">
        <f t="shared" si="7"/>
        <v/>
      </c>
      <c r="X135" s="62" t="str">
        <f t="shared" si="6"/>
        <v/>
      </c>
    </row>
    <row r="136" spans="1:24" s="62" customFormat="1" ht="11.85" x14ac:dyDescent="0.25">
      <c r="A136" s="13"/>
      <c r="B136" s="56" t="str">
        <f>IF('Input Sheet'!B136="","",'Input Sheet'!B136)</f>
        <v/>
      </c>
      <c r="C136" s="5" t="str">
        <f>IF('Input Sheet'!C136="","",'Input Sheet'!C136)</f>
        <v/>
      </c>
      <c r="D136" s="6" t="str">
        <f>IF('Input Sheet'!D136="","",'Input Sheet'!D136)</f>
        <v/>
      </c>
      <c r="E136" s="7"/>
      <c r="F136" s="6"/>
      <c r="G136" s="8"/>
      <c r="H136" s="6"/>
      <c r="I136" s="7"/>
      <c r="J136" s="6" t="str">
        <f t="shared" si="8"/>
        <v/>
      </c>
      <c r="K136" s="8"/>
      <c r="L136" s="6"/>
      <c r="M136" s="7"/>
      <c r="N136" s="6"/>
      <c r="O136" s="8"/>
      <c r="P136" s="6"/>
      <c r="Q136" s="7"/>
      <c r="U136" s="62" t="str">
        <f t="shared" si="5"/>
        <v/>
      </c>
      <c r="V136" s="62" t="str">
        <f>IF(ISERROR(MATCH($U136,$U$11:U135,0))=TRUE,U136,"")</f>
        <v/>
      </c>
      <c r="W136" s="62" t="str">
        <f t="shared" si="7"/>
        <v/>
      </c>
      <c r="X136" s="62" t="str">
        <f t="shared" si="6"/>
        <v/>
      </c>
    </row>
    <row r="137" spans="1:24" s="62" customFormat="1" ht="12.4" thickBot="1" x14ac:dyDescent="0.3">
      <c r="A137" s="13"/>
      <c r="B137" s="57" t="str">
        <f>IF('Input Sheet'!B137="","",'Input Sheet'!B137)</f>
        <v/>
      </c>
      <c r="C137" s="9" t="str">
        <f>IF('Input Sheet'!C137="","",'Input Sheet'!C137)</f>
        <v/>
      </c>
      <c r="D137" s="10" t="str">
        <f>IF('Input Sheet'!D137="","",'Input Sheet'!D137)</f>
        <v/>
      </c>
      <c r="E137" s="11"/>
      <c r="F137" s="10"/>
      <c r="G137" s="12"/>
      <c r="H137" s="10"/>
      <c r="I137" s="11"/>
      <c r="J137" s="10" t="str">
        <f t="shared" si="8"/>
        <v/>
      </c>
      <c r="K137" s="12"/>
      <c r="L137" s="10"/>
      <c r="M137" s="11"/>
      <c r="N137" s="10"/>
      <c r="O137" s="12"/>
      <c r="P137" s="10"/>
      <c r="Q137" s="11"/>
      <c r="U137" s="62" t="str">
        <f t="shared" si="5"/>
        <v/>
      </c>
      <c r="V137" s="62" t="str">
        <f>IF(ISERROR(MATCH($U137,$U$11:U136,0))=TRUE,U137,"")</f>
        <v/>
      </c>
      <c r="W137" s="62" t="str">
        <f t="shared" si="7"/>
        <v/>
      </c>
      <c r="X137" s="62" t="str">
        <f t="shared" si="6"/>
        <v/>
      </c>
    </row>
    <row r="138" spans="1:24" s="62" customFormat="1" ht="12.4" thickTop="1" x14ac:dyDescent="0.25">
      <c r="A138" s="13"/>
      <c r="B138" s="58" t="str">
        <f>IF('Input Sheet'!B138="","",'Input Sheet'!B138)</f>
        <v/>
      </c>
      <c r="C138" s="1" t="str">
        <f>IF('Input Sheet'!C138="","",'Input Sheet'!C138)</f>
        <v/>
      </c>
      <c r="D138" s="2" t="str">
        <f>IF('Input Sheet'!D138="","",'Input Sheet'!D138)</f>
        <v/>
      </c>
      <c r="E138" s="3"/>
      <c r="F138" s="2"/>
      <c r="G138" s="4"/>
      <c r="H138" s="2"/>
      <c r="I138" s="3"/>
      <c r="J138" s="2" t="str">
        <f t="shared" si="8"/>
        <v/>
      </c>
      <c r="K138" s="4"/>
      <c r="L138" s="2"/>
      <c r="M138" s="3"/>
      <c r="N138" s="2"/>
      <c r="O138" s="4"/>
      <c r="P138" s="2"/>
      <c r="Q138" s="3"/>
      <c r="U138" s="62" t="str">
        <f t="shared" si="5"/>
        <v/>
      </c>
      <c r="V138" s="62" t="str">
        <f>IF(ISERROR(MATCH($U138,$U$11:U137,0))=TRUE,U138,"")</f>
        <v/>
      </c>
      <c r="W138" s="62" t="str">
        <f t="shared" si="7"/>
        <v/>
      </c>
      <c r="X138" s="62" t="str">
        <f t="shared" si="6"/>
        <v/>
      </c>
    </row>
    <row r="139" spans="1:24" s="62" customFormat="1" ht="11.85" x14ac:dyDescent="0.25">
      <c r="A139" s="13"/>
      <c r="B139" s="56" t="str">
        <f>IF('Input Sheet'!B139="","",'Input Sheet'!B139)</f>
        <v/>
      </c>
      <c r="C139" s="5" t="str">
        <f>IF('Input Sheet'!C139="","",'Input Sheet'!C139)</f>
        <v/>
      </c>
      <c r="D139" s="6" t="str">
        <f>IF('Input Sheet'!D139="","",'Input Sheet'!D139)</f>
        <v/>
      </c>
      <c r="E139" s="7"/>
      <c r="F139" s="6"/>
      <c r="G139" s="8"/>
      <c r="H139" s="6"/>
      <c r="I139" s="7"/>
      <c r="J139" s="6" t="str">
        <f t="shared" si="8"/>
        <v/>
      </c>
      <c r="K139" s="8"/>
      <c r="L139" s="6"/>
      <c r="M139" s="7"/>
      <c r="N139" s="6"/>
      <c r="O139" s="8"/>
      <c r="P139" s="6"/>
      <c r="Q139" s="7"/>
      <c r="U139" s="62" t="str">
        <f t="shared" si="5"/>
        <v/>
      </c>
      <c r="V139" s="62" t="str">
        <f>IF(ISERROR(MATCH($U139,$U$11:U138,0))=TRUE,U139,"")</f>
        <v/>
      </c>
      <c r="W139" s="62" t="str">
        <f t="shared" si="7"/>
        <v/>
      </c>
      <c r="X139" s="62" t="str">
        <f t="shared" si="6"/>
        <v/>
      </c>
    </row>
    <row r="140" spans="1:24" s="62" customFormat="1" ht="12.4" thickBot="1" x14ac:dyDescent="0.3">
      <c r="A140" s="13"/>
      <c r="B140" s="57" t="str">
        <f>IF('Input Sheet'!B140="","",'Input Sheet'!B140)</f>
        <v/>
      </c>
      <c r="C140" s="9" t="str">
        <f>IF('Input Sheet'!C140="","",'Input Sheet'!C140)</f>
        <v/>
      </c>
      <c r="D140" s="10" t="str">
        <f>IF('Input Sheet'!D140="","",'Input Sheet'!D140)</f>
        <v/>
      </c>
      <c r="E140" s="11"/>
      <c r="F140" s="10"/>
      <c r="G140" s="12"/>
      <c r="H140" s="10"/>
      <c r="I140" s="11"/>
      <c r="J140" s="10" t="str">
        <f t="shared" si="8"/>
        <v/>
      </c>
      <c r="K140" s="12"/>
      <c r="L140" s="10"/>
      <c r="M140" s="11"/>
      <c r="N140" s="10"/>
      <c r="O140" s="12"/>
      <c r="P140" s="10"/>
      <c r="Q140" s="11"/>
      <c r="U140" s="62" t="str">
        <f t="shared" ref="U140:U203" si="9">IF(OR(C140="",D140=""),"",INDEX($Z$12:$Z$63,MATCH($D140,$AA$12:$AA$63,0),0)&amp;" "&amp;D140&amp;" "&amp;C140)</f>
        <v/>
      </c>
      <c r="V140" s="62" t="str">
        <f>IF(ISERROR(MATCH($U140,$U$11:U139,0))=TRUE,U140,"")</f>
        <v/>
      </c>
      <c r="W140" s="62" t="str">
        <f t="shared" si="7"/>
        <v/>
      </c>
      <c r="X140" s="62" t="str">
        <f t="shared" ref="X140:X203" si="10">IF(V140="","",COUNTIF($V$11:$V$553,"&gt;"&amp;V140)+1)</f>
        <v/>
      </c>
    </row>
    <row r="141" spans="1:24" s="62" customFormat="1" ht="12.4" thickTop="1" x14ac:dyDescent="0.25">
      <c r="A141" s="13"/>
      <c r="B141" s="58" t="str">
        <f>IF('Input Sheet'!B141="","",'Input Sheet'!B141)</f>
        <v/>
      </c>
      <c r="C141" s="1" t="str">
        <f>IF('Input Sheet'!C141="","",'Input Sheet'!C141)</f>
        <v/>
      </c>
      <c r="D141" s="2" t="str">
        <f>IF('Input Sheet'!D141="","",'Input Sheet'!D141)</f>
        <v/>
      </c>
      <c r="E141" s="3"/>
      <c r="F141" s="2"/>
      <c r="G141" s="4"/>
      <c r="H141" s="2"/>
      <c r="I141" s="3"/>
      <c r="J141" s="2" t="str">
        <f t="shared" si="8"/>
        <v/>
      </c>
      <c r="K141" s="4"/>
      <c r="L141" s="2"/>
      <c r="M141" s="3"/>
      <c r="N141" s="2"/>
      <c r="O141" s="4"/>
      <c r="P141" s="2"/>
      <c r="Q141" s="3"/>
      <c r="U141" s="62" t="str">
        <f t="shared" si="9"/>
        <v/>
      </c>
      <c r="V141" s="62" t="str">
        <f>IF(ISERROR(MATCH($U141,$U$11:U140,0))=TRUE,U141,"")</f>
        <v/>
      </c>
      <c r="W141" s="62" t="str">
        <f t="shared" ref="W141:W204" si="11">IF(V141="","",RANK(X141,$X$12:$X$850,0))</f>
        <v/>
      </c>
      <c r="X141" s="62" t="str">
        <f t="shared" si="10"/>
        <v/>
      </c>
    </row>
    <row r="142" spans="1:24" s="62" customFormat="1" ht="11.85" x14ac:dyDescent="0.25">
      <c r="A142" s="13"/>
      <c r="B142" s="56" t="str">
        <f>IF('Input Sheet'!B142="","",'Input Sheet'!B142)</f>
        <v/>
      </c>
      <c r="C142" s="5" t="str">
        <f>IF('Input Sheet'!C142="","",'Input Sheet'!C142)</f>
        <v/>
      </c>
      <c r="D142" s="6" t="str">
        <f>IF('Input Sheet'!D142="","",'Input Sheet'!D142)</f>
        <v/>
      </c>
      <c r="E142" s="7"/>
      <c r="F142" s="6"/>
      <c r="G142" s="8"/>
      <c r="H142" s="6"/>
      <c r="I142" s="7"/>
      <c r="J142" s="6" t="str">
        <f t="shared" si="8"/>
        <v/>
      </c>
      <c r="K142" s="8"/>
      <c r="L142" s="6"/>
      <c r="M142" s="7"/>
      <c r="N142" s="6"/>
      <c r="O142" s="8"/>
      <c r="P142" s="6"/>
      <c r="Q142" s="7"/>
      <c r="U142" s="62" t="str">
        <f t="shared" si="9"/>
        <v/>
      </c>
      <c r="V142" s="62" t="str">
        <f>IF(ISERROR(MATCH($U142,$U$11:U141,0))=TRUE,U142,"")</f>
        <v/>
      </c>
      <c r="W142" s="62" t="str">
        <f t="shared" si="11"/>
        <v/>
      </c>
      <c r="X142" s="62" t="str">
        <f t="shared" si="10"/>
        <v/>
      </c>
    </row>
    <row r="143" spans="1:24" s="62" customFormat="1" ht="12.4" thickBot="1" x14ac:dyDescent="0.3">
      <c r="A143" s="13"/>
      <c r="B143" s="57" t="str">
        <f>IF('Input Sheet'!B143="","",'Input Sheet'!B143)</f>
        <v/>
      </c>
      <c r="C143" s="9" t="str">
        <f>IF('Input Sheet'!C143="","",'Input Sheet'!C143)</f>
        <v/>
      </c>
      <c r="D143" s="10" t="str">
        <f>IF('Input Sheet'!D143="","",'Input Sheet'!D143)</f>
        <v/>
      </c>
      <c r="E143" s="11"/>
      <c r="F143" s="10"/>
      <c r="G143" s="12"/>
      <c r="H143" s="10"/>
      <c r="I143" s="11"/>
      <c r="J143" s="10" t="str">
        <f t="shared" si="8"/>
        <v/>
      </c>
      <c r="K143" s="12"/>
      <c r="L143" s="10"/>
      <c r="M143" s="11"/>
      <c r="N143" s="10"/>
      <c r="O143" s="12"/>
      <c r="P143" s="10"/>
      <c r="Q143" s="11"/>
      <c r="U143" s="62" t="str">
        <f t="shared" si="9"/>
        <v/>
      </c>
      <c r="V143" s="62" t="str">
        <f>IF(ISERROR(MATCH($U143,$U$11:U142,0))=TRUE,U143,"")</f>
        <v/>
      </c>
      <c r="W143" s="62" t="str">
        <f t="shared" si="11"/>
        <v/>
      </c>
      <c r="X143" s="62" t="str">
        <f t="shared" si="10"/>
        <v/>
      </c>
    </row>
    <row r="144" spans="1:24" s="62" customFormat="1" ht="12.4" thickTop="1" x14ac:dyDescent="0.25">
      <c r="A144" s="13"/>
      <c r="B144" s="58" t="str">
        <f>IF('Input Sheet'!B144="","",'Input Sheet'!B144)</f>
        <v/>
      </c>
      <c r="C144" s="1" t="str">
        <f>IF('Input Sheet'!C144="","",'Input Sheet'!C144)</f>
        <v/>
      </c>
      <c r="D144" s="2" t="str">
        <f>IF('Input Sheet'!D144="","",'Input Sheet'!D144)</f>
        <v/>
      </c>
      <c r="E144" s="3"/>
      <c r="F144" s="2"/>
      <c r="G144" s="4"/>
      <c r="H144" s="2"/>
      <c r="I144" s="3"/>
      <c r="J144" s="2" t="str">
        <f t="shared" si="8"/>
        <v/>
      </c>
      <c r="K144" s="4"/>
      <c r="L144" s="2"/>
      <c r="M144" s="3"/>
      <c r="N144" s="2"/>
      <c r="O144" s="4"/>
      <c r="P144" s="2"/>
      <c r="Q144" s="3"/>
      <c r="U144" s="62" t="str">
        <f t="shared" si="9"/>
        <v/>
      </c>
      <c r="V144" s="62" t="str">
        <f>IF(ISERROR(MATCH($U144,$U$11:U143,0))=TRUE,U144,"")</f>
        <v/>
      </c>
      <c r="W144" s="62" t="str">
        <f t="shared" si="11"/>
        <v/>
      </c>
      <c r="X144" s="62" t="str">
        <f t="shared" si="10"/>
        <v/>
      </c>
    </row>
    <row r="145" spans="1:24" s="62" customFormat="1" ht="11.85" x14ac:dyDescent="0.25">
      <c r="A145" s="13"/>
      <c r="B145" s="56" t="str">
        <f>IF('Input Sheet'!B145="","",'Input Sheet'!B145)</f>
        <v/>
      </c>
      <c r="C145" s="5" t="str">
        <f>IF('Input Sheet'!C145="","",'Input Sheet'!C145)</f>
        <v/>
      </c>
      <c r="D145" s="6" t="str">
        <f>IF('Input Sheet'!D145="","",'Input Sheet'!D145)</f>
        <v/>
      </c>
      <c r="E145" s="7"/>
      <c r="F145" s="6"/>
      <c r="G145" s="8"/>
      <c r="H145" s="6"/>
      <c r="I145" s="7"/>
      <c r="J145" s="6" t="str">
        <f t="shared" si="8"/>
        <v/>
      </c>
      <c r="K145" s="8"/>
      <c r="L145" s="6"/>
      <c r="M145" s="7"/>
      <c r="N145" s="6"/>
      <c r="O145" s="8"/>
      <c r="P145" s="6"/>
      <c r="Q145" s="7"/>
      <c r="U145" s="62" t="str">
        <f t="shared" si="9"/>
        <v/>
      </c>
      <c r="V145" s="62" t="str">
        <f>IF(ISERROR(MATCH($U145,$U$11:U144,0))=TRUE,U145,"")</f>
        <v/>
      </c>
      <c r="W145" s="62" t="str">
        <f t="shared" si="11"/>
        <v/>
      </c>
      <c r="X145" s="62" t="str">
        <f t="shared" si="10"/>
        <v/>
      </c>
    </row>
    <row r="146" spans="1:24" s="62" customFormat="1" ht="12.4" thickBot="1" x14ac:dyDescent="0.3">
      <c r="A146" s="13"/>
      <c r="B146" s="57" t="str">
        <f>IF('Input Sheet'!B146="","",'Input Sheet'!B146)</f>
        <v/>
      </c>
      <c r="C146" s="9" t="str">
        <f>IF('Input Sheet'!C146="","",'Input Sheet'!C146)</f>
        <v/>
      </c>
      <c r="D146" s="10" t="str">
        <f>IF('Input Sheet'!D146="","",'Input Sheet'!D146)</f>
        <v/>
      </c>
      <c r="E146" s="11"/>
      <c r="F146" s="10"/>
      <c r="G146" s="12"/>
      <c r="H146" s="10"/>
      <c r="I146" s="11"/>
      <c r="J146" s="10" t="str">
        <f t="shared" si="8"/>
        <v/>
      </c>
      <c r="K146" s="12"/>
      <c r="L146" s="10"/>
      <c r="M146" s="11"/>
      <c r="N146" s="10"/>
      <c r="O146" s="12"/>
      <c r="P146" s="10"/>
      <c r="Q146" s="11"/>
      <c r="U146" s="62" t="str">
        <f t="shared" si="9"/>
        <v/>
      </c>
      <c r="V146" s="62" t="str">
        <f>IF(ISERROR(MATCH($U146,$U$11:U145,0))=TRUE,U146,"")</f>
        <v/>
      </c>
      <c r="W146" s="62" t="str">
        <f t="shared" si="11"/>
        <v/>
      </c>
      <c r="X146" s="62" t="str">
        <f t="shared" si="10"/>
        <v/>
      </c>
    </row>
    <row r="147" spans="1:24" s="62" customFormat="1" ht="12.4" thickTop="1" x14ac:dyDescent="0.25">
      <c r="A147" s="13"/>
      <c r="B147" s="58" t="str">
        <f>IF('Input Sheet'!B147="","",'Input Sheet'!B147)</f>
        <v/>
      </c>
      <c r="C147" s="1" t="str">
        <f>IF('Input Sheet'!C147="","",'Input Sheet'!C147)</f>
        <v/>
      </c>
      <c r="D147" s="2" t="str">
        <f>IF('Input Sheet'!D147="","",'Input Sheet'!D147)</f>
        <v/>
      </c>
      <c r="E147" s="3"/>
      <c r="F147" s="2"/>
      <c r="G147" s="4"/>
      <c r="H147" s="2"/>
      <c r="I147" s="3"/>
      <c r="J147" s="2" t="str">
        <f t="shared" si="8"/>
        <v/>
      </c>
      <c r="K147" s="4"/>
      <c r="L147" s="2"/>
      <c r="M147" s="3"/>
      <c r="N147" s="2"/>
      <c r="O147" s="4"/>
      <c r="P147" s="2"/>
      <c r="Q147" s="3"/>
      <c r="U147" s="62" t="str">
        <f t="shared" si="9"/>
        <v/>
      </c>
      <c r="V147" s="62" t="str">
        <f>IF(ISERROR(MATCH($U147,$U$11:U146,0))=TRUE,U147,"")</f>
        <v/>
      </c>
      <c r="W147" s="62" t="str">
        <f t="shared" si="11"/>
        <v/>
      </c>
      <c r="X147" s="62" t="str">
        <f t="shared" si="10"/>
        <v/>
      </c>
    </row>
    <row r="148" spans="1:24" s="62" customFormat="1" ht="11.85" x14ac:dyDescent="0.25">
      <c r="A148" s="13"/>
      <c r="B148" s="56" t="str">
        <f>IF('Input Sheet'!B148="","",'Input Sheet'!B148)</f>
        <v/>
      </c>
      <c r="C148" s="5" t="str">
        <f>IF('Input Sheet'!C148="","",'Input Sheet'!C148)</f>
        <v/>
      </c>
      <c r="D148" s="6" t="str">
        <f>IF('Input Sheet'!D148="","",'Input Sheet'!D148)</f>
        <v/>
      </c>
      <c r="E148" s="7"/>
      <c r="F148" s="6"/>
      <c r="G148" s="8"/>
      <c r="H148" s="6"/>
      <c r="I148" s="7"/>
      <c r="J148" s="6" t="str">
        <f t="shared" si="8"/>
        <v/>
      </c>
      <c r="K148" s="8"/>
      <c r="L148" s="6"/>
      <c r="M148" s="7"/>
      <c r="N148" s="6"/>
      <c r="O148" s="8"/>
      <c r="P148" s="6"/>
      <c r="Q148" s="7"/>
      <c r="U148" s="62" t="str">
        <f t="shared" si="9"/>
        <v/>
      </c>
      <c r="V148" s="62" t="str">
        <f>IF(ISERROR(MATCH($U148,$U$11:U147,0))=TRUE,U148,"")</f>
        <v/>
      </c>
      <c r="W148" s="62" t="str">
        <f t="shared" si="11"/>
        <v/>
      </c>
      <c r="X148" s="62" t="str">
        <f t="shared" si="10"/>
        <v/>
      </c>
    </row>
    <row r="149" spans="1:24" s="62" customFormat="1" ht="12.4" thickBot="1" x14ac:dyDescent="0.3">
      <c r="A149" s="13"/>
      <c r="B149" s="57" t="str">
        <f>IF('Input Sheet'!B149="","",'Input Sheet'!B149)</f>
        <v/>
      </c>
      <c r="C149" s="9" t="str">
        <f>IF('Input Sheet'!C149="","",'Input Sheet'!C149)</f>
        <v/>
      </c>
      <c r="D149" s="10" t="str">
        <f>IF('Input Sheet'!D149="","",'Input Sheet'!D149)</f>
        <v/>
      </c>
      <c r="E149" s="11"/>
      <c r="F149" s="10"/>
      <c r="G149" s="12"/>
      <c r="H149" s="10"/>
      <c r="I149" s="11"/>
      <c r="J149" s="10" t="str">
        <f t="shared" si="8"/>
        <v/>
      </c>
      <c r="K149" s="12"/>
      <c r="L149" s="10"/>
      <c r="M149" s="11"/>
      <c r="N149" s="10"/>
      <c r="O149" s="12"/>
      <c r="P149" s="10"/>
      <c r="Q149" s="11"/>
      <c r="U149" s="62" t="str">
        <f t="shared" si="9"/>
        <v/>
      </c>
      <c r="V149" s="62" t="str">
        <f>IF(ISERROR(MATCH($U149,$U$11:U148,0))=TRUE,U149,"")</f>
        <v/>
      </c>
      <c r="W149" s="62" t="str">
        <f t="shared" si="11"/>
        <v/>
      </c>
      <c r="X149" s="62" t="str">
        <f t="shared" si="10"/>
        <v/>
      </c>
    </row>
    <row r="150" spans="1:24" s="62" customFormat="1" ht="12.4" thickTop="1" x14ac:dyDescent="0.25">
      <c r="A150" s="13"/>
      <c r="B150" s="58" t="str">
        <f>IF('Input Sheet'!B150="","",'Input Sheet'!B150)</f>
        <v/>
      </c>
      <c r="C150" s="1" t="str">
        <f>IF('Input Sheet'!C150="","",'Input Sheet'!C150)</f>
        <v/>
      </c>
      <c r="D150" s="2" t="str">
        <f>IF('Input Sheet'!D150="","",'Input Sheet'!D150)</f>
        <v/>
      </c>
      <c r="E150" s="3"/>
      <c r="F150" s="2"/>
      <c r="G150" s="4"/>
      <c r="H150" s="2"/>
      <c r="I150" s="3"/>
      <c r="J150" s="2" t="str">
        <f t="shared" si="8"/>
        <v/>
      </c>
      <c r="K150" s="4"/>
      <c r="L150" s="2"/>
      <c r="M150" s="3"/>
      <c r="N150" s="2"/>
      <c r="O150" s="4"/>
      <c r="P150" s="2"/>
      <c r="Q150" s="3"/>
      <c r="U150" s="62" t="str">
        <f t="shared" si="9"/>
        <v/>
      </c>
      <c r="V150" s="62" t="str">
        <f>IF(ISERROR(MATCH($U150,$U$11:U149,0))=TRUE,U150,"")</f>
        <v/>
      </c>
      <c r="W150" s="62" t="str">
        <f t="shared" si="11"/>
        <v/>
      </c>
      <c r="X150" s="62" t="str">
        <f t="shared" si="10"/>
        <v/>
      </c>
    </row>
    <row r="151" spans="1:24" s="62" customFormat="1" ht="11.85" x14ac:dyDescent="0.25">
      <c r="A151" s="13"/>
      <c r="B151" s="56" t="str">
        <f>IF('Input Sheet'!B151="","",'Input Sheet'!B151)</f>
        <v/>
      </c>
      <c r="C151" s="5" t="str">
        <f>IF('Input Sheet'!C151="","",'Input Sheet'!C151)</f>
        <v/>
      </c>
      <c r="D151" s="6" t="str">
        <f>IF('Input Sheet'!D151="","",'Input Sheet'!D151)</f>
        <v/>
      </c>
      <c r="E151" s="7"/>
      <c r="F151" s="6"/>
      <c r="G151" s="8"/>
      <c r="H151" s="6"/>
      <c r="I151" s="7"/>
      <c r="J151" s="6" t="str">
        <f t="shared" si="8"/>
        <v/>
      </c>
      <c r="K151" s="8"/>
      <c r="L151" s="6"/>
      <c r="M151" s="7"/>
      <c r="N151" s="6"/>
      <c r="O151" s="8"/>
      <c r="P151" s="6"/>
      <c r="Q151" s="7"/>
      <c r="U151" s="62" t="str">
        <f t="shared" si="9"/>
        <v/>
      </c>
      <c r="V151" s="62" t="str">
        <f>IF(ISERROR(MATCH($U151,$U$11:U150,0))=TRUE,U151,"")</f>
        <v/>
      </c>
      <c r="W151" s="62" t="str">
        <f t="shared" si="11"/>
        <v/>
      </c>
      <c r="X151" s="62" t="str">
        <f t="shared" si="10"/>
        <v/>
      </c>
    </row>
    <row r="152" spans="1:24" s="62" customFormat="1" ht="12.4" thickBot="1" x14ac:dyDescent="0.3">
      <c r="A152" s="13"/>
      <c r="B152" s="57" t="str">
        <f>IF('Input Sheet'!B152="","",'Input Sheet'!B152)</f>
        <v/>
      </c>
      <c r="C152" s="9" t="str">
        <f>IF('Input Sheet'!C152="","",'Input Sheet'!C152)</f>
        <v/>
      </c>
      <c r="D152" s="10" t="str">
        <f>IF('Input Sheet'!D152="","",'Input Sheet'!D152)</f>
        <v/>
      </c>
      <c r="E152" s="11"/>
      <c r="F152" s="10"/>
      <c r="G152" s="12"/>
      <c r="H152" s="10"/>
      <c r="I152" s="11"/>
      <c r="J152" s="10" t="str">
        <f t="shared" si="8"/>
        <v/>
      </c>
      <c r="K152" s="12"/>
      <c r="L152" s="10"/>
      <c r="M152" s="11"/>
      <c r="N152" s="10"/>
      <c r="O152" s="12"/>
      <c r="P152" s="10"/>
      <c r="Q152" s="11"/>
      <c r="U152" s="62" t="str">
        <f t="shared" si="9"/>
        <v/>
      </c>
      <c r="V152" s="62" t="str">
        <f>IF(ISERROR(MATCH($U152,$U$11:U151,0))=TRUE,U152,"")</f>
        <v/>
      </c>
      <c r="W152" s="62" t="str">
        <f t="shared" si="11"/>
        <v/>
      </c>
      <c r="X152" s="62" t="str">
        <f t="shared" si="10"/>
        <v/>
      </c>
    </row>
    <row r="153" spans="1:24" s="62" customFormat="1" ht="12.4" thickTop="1" x14ac:dyDescent="0.25">
      <c r="A153" s="13"/>
      <c r="B153" s="58" t="str">
        <f>IF('Input Sheet'!B153="","",'Input Sheet'!B153)</f>
        <v/>
      </c>
      <c r="C153" s="1" t="str">
        <f>IF('Input Sheet'!C153="","",'Input Sheet'!C153)</f>
        <v/>
      </c>
      <c r="D153" s="2" t="str">
        <f>IF('Input Sheet'!D153="","",'Input Sheet'!D153)</f>
        <v/>
      </c>
      <c r="E153" s="3"/>
      <c r="F153" s="2"/>
      <c r="G153" s="4"/>
      <c r="H153" s="2"/>
      <c r="I153" s="3"/>
      <c r="J153" s="2" t="str">
        <f t="shared" si="8"/>
        <v/>
      </c>
      <c r="K153" s="4"/>
      <c r="L153" s="2"/>
      <c r="M153" s="3"/>
      <c r="N153" s="2"/>
      <c r="O153" s="4"/>
      <c r="P153" s="2"/>
      <c r="Q153" s="3"/>
      <c r="U153" s="62" t="str">
        <f t="shared" si="9"/>
        <v/>
      </c>
      <c r="V153" s="62" t="str">
        <f>IF(ISERROR(MATCH($U153,$U$11:U152,0))=TRUE,U153,"")</f>
        <v/>
      </c>
      <c r="W153" s="62" t="str">
        <f t="shared" si="11"/>
        <v/>
      </c>
      <c r="X153" s="62" t="str">
        <f t="shared" si="10"/>
        <v/>
      </c>
    </row>
    <row r="154" spans="1:24" s="62" customFormat="1" ht="11.85" x14ac:dyDescent="0.25">
      <c r="A154" s="13"/>
      <c r="B154" s="56" t="str">
        <f>IF('Input Sheet'!B154="","",'Input Sheet'!B154)</f>
        <v/>
      </c>
      <c r="C154" s="5" t="str">
        <f>IF('Input Sheet'!C154="","",'Input Sheet'!C154)</f>
        <v/>
      </c>
      <c r="D154" s="6" t="str">
        <f>IF('Input Sheet'!D154="","",'Input Sheet'!D154)</f>
        <v/>
      </c>
      <c r="E154" s="7"/>
      <c r="F154" s="6"/>
      <c r="G154" s="8"/>
      <c r="H154" s="6"/>
      <c r="I154" s="7"/>
      <c r="J154" s="6" t="str">
        <f t="shared" si="8"/>
        <v/>
      </c>
      <c r="K154" s="8"/>
      <c r="L154" s="6"/>
      <c r="M154" s="7"/>
      <c r="N154" s="6"/>
      <c r="O154" s="8"/>
      <c r="P154" s="6"/>
      <c r="Q154" s="7"/>
      <c r="U154" s="62" t="str">
        <f t="shared" si="9"/>
        <v/>
      </c>
      <c r="V154" s="62" t="str">
        <f>IF(ISERROR(MATCH($U154,$U$11:U153,0))=TRUE,U154,"")</f>
        <v/>
      </c>
      <c r="W154" s="62" t="str">
        <f t="shared" si="11"/>
        <v/>
      </c>
      <c r="X154" s="62" t="str">
        <f t="shared" si="10"/>
        <v/>
      </c>
    </row>
    <row r="155" spans="1:24" s="62" customFormat="1" ht="12.4" thickBot="1" x14ac:dyDescent="0.3">
      <c r="A155" s="13"/>
      <c r="B155" s="57" t="str">
        <f>IF('Input Sheet'!B155="","",'Input Sheet'!B155)</f>
        <v/>
      </c>
      <c r="C155" s="9" t="str">
        <f>IF('Input Sheet'!C155="","",'Input Sheet'!C155)</f>
        <v/>
      </c>
      <c r="D155" s="10" t="str">
        <f>IF('Input Sheet'!D155="","",'Input Sheet'!D155)</f>
        <v/>
      </c>
      <c r="E155" s="11"/>
      <c r="F155" s="10"/>
      <c r="G155" s="12"/>
      <c r="H155" s="10"/>
      <c r="I155" s="11"/>
      <c r="J155" s="10" t="str">
        <f t="shared" si="8"/>
        <v/>
      </c>
      <c r="K155" s="12"/>
      <c r="L155" s="10"/>
      <c r="M155" s="11"/>
      <c r="N155" s="10"/>
      <c r="O155" s="12"/>
      <c r="P155" s="10"/>
      <c r="Q155" s="11"/>
      <c r="U155" s="62" t="str">
        <f t="shared" si="9"/>
        <v/>
      </c>
      <c r="V155" s="62" t="str">
        <f>IF(ISERROR(MATCH($U155,$U$11:U154,0))=TRUE,U155,"")</f>
        <v/>
      </c>
      <c r="W155" s="62" t="str">
        <f t="shared" si="11"/>
        <v/>
      </c>
      <c r="X155" s="62" t="str">
        <f t="shared" si="10"/>
        <v/>
      </c>
    </row>
    <row r="156" spans="1:24" s="62" customFormat="1" ht="12.4" thickTop="1" x14ac:dyDescent="0.25">
      <c r="A156" s="13"/>
      <c r="B156" s="58" t="str">
        <f>IF('Input Sheet'!B156="","",'Input Sheet'!B156)</f>
        <v/>
      </c>
      <c r="C156" s="1" t="str">
        <f>IF('Input Sheet'!C156="","",'Input Sheet'!C156)</f>
        <v/>
      </c>
      <c r="D156" s="2" t="str">
        <f>IF('Input Sheet'!D156="","",'Input Sheet'!D156)</f>
        <v/>
      </c>
      <c r="E156" s="3"/>
      <c r="F156" s="2"/>
      <c r="G156" s="4"/>
      <c r="H156" s="2"/>
      <c r="I156" s="3"/>
      <c r="J156" s="2" t="str">
        <f t="shared" si="8"/>
        <v/>
      </c>
      <c r="K156" s="4"/>
      <c r="L156" s="2"/>
      <c r="M156" s="3"/>
      <c r="N156" s="2"/>
      <c r="O156" s="4"/>
      <c r="P156" s="2"/>
      <c r="Q156" s="3"/>
      <c r="U156" s="62" t="str">
        <f t="shared" si="9"/>
        <v/>
      </c>
      <c r="V156" s="62" t="str">
        <f>IF(ISERROR(MATCH($U156,$U$11:U155,0))=TRUE,U156,"")</f>
        <v/>
      </c>
      <c r="W156" s="62" t="str">
        <f t="shared" si="11"/>
        <v/>
      </c>
      <c r="X156" s="62" t="str">
        <f t="shared" si="10"/>
        <v/>
      </c>
    </row>
    <row r="157" spans="1:24" s="62" customFormat="1" ht="11.85" x14ac:dyDescent="0.25">
      <c r="A157" s="13"/>
      <c r="B157" s="56" t="str">
        <f>IF('Input Sheet'!B157="","",'Input Sheet'!B157)</f>
        <v/>
      </c>
      <c r="C157" s="5" t="str">
        <f>IF('Input Sheet'!C157="","",'Input Sheet'!C157)</f>
        <v/>
      </c>
      <c r="D157" s="6" t="str">
        <f>IF('Input Sheet'!D157="","",'Input Sheet'!D157)</f>
        <v/>
      </c>
      <c r="E157" s="7"/>
      <c r="F157" s="6"/>
      <c r="G157" s="8"/>
      <c r="H157" s="6"/>
      <c r="I157" s="7"/>
      <c r="J157" s="6" t="str">
        <f t="shared" si="8"/>
        <v/>
      </c>
      <c r="K157" s="8"/>
      <c r="L157" s="6"/>
      <c r="M157" s="7"/>
      <c r="N157" s="6"/>
      <c r="O157" s="8"/>
      <c r="P157" s="6"/>
      <c r="Q157" s="7"/>
      <c r="U157" s="62" t="str">
        <f t="shared" si="9"/>
        <v/>
      </c>
      <c r="V157" s="62" t="str">
        <f>IF(ISERROR(MATCH($U157,$U$11:U156,0))=TRUE,U157,"")</f>
        <v/>
      </c>
      <c r="W157" s="62" t="str">
        <f t="shared" si="11"/>
        <v/>
      </c>
      <c r="X157" s="62" t="str">
        <f t="shared" si="10"/>
        <v/>
      </c>
    </row>
    <row r="158" spans="1:24" s="62" customFormat="1" ht="12.4" thickBot="1" x14ac:dyDescent="0.3">
      <c r="A158" s="13"/>
      <c r="B158" s="57" t="str">
        <f>IF('Input Sheet'!B158="","",'Input Sheet'!B158)</f>
        <v/>
      </c>
      <c r="C158" s="9" t="str">
        <f>IF('Input Sheet'!C158="","",'Input Sheet'!C158)</f>
        <v/>
      </c>
      <c r="D158" s="10" t="str">
        <f>IF('Input Sheet'!D158="","",'Input Sheet'!D158)</f>
        <v/>
      </c>
      <c r="E158" s="11"/>
      <c r="F158" s="10"/>
      <c r="G158" s="12"/>
      <c r="H158" s="10"/>
      <c r="I158" s="11"/>
      <c r="J158" s="10" t="str">
        <f t="shared" si="8"/>
        <v/>
      </c>
      <c r="K158" s="12"/>
      <c r="L158" s="10"/>
      <c r="M158" s="11"/>
      <c r="N158" s="10"/>
      <c r="O158" s="12"/>
      <c r="P158" s="10"/>
      <c r="Q158" s="11"/>
      <c r="U158" s="62" t="str">
        <f t="shared" si="9"/>
        <v/>
      </c>
      <c r="V158" s="62" t="str">
        <f>IF(ISERROR(MATCH($U158,$U$11:U157,0))=TRUE,U158,"")</f>
        <v/>
      </c>
      <c r="W158" s="62" t="str">
        <f t="shared" si="11"/>
        <v/>
      </c>
      <c r="X158" s="62" t="str">
        <f t="shared" si="10"/>
        <v/>
      </c>
    </row>
    <row r="159" spans="1:24" s="62" customFormat="1" ht="12.4" thickTop="1" x14ac:dyDescent="0.25">
      <c r="A159" s="13"/>
      <c r="B159" s="58" t="str">
        <f>IF('Input Sheet'!B159="","",'Input Sheet'!B159)</f>
        <v/>
      </c>
      <c r="C159" s="1" t="str">
        <f>IF('Input Sheet'!C159="","",'Input Sheet'!C159)</f>
        <v/>
      </c>
      <c r="D159" s="2" t="str">
        <f>IF('Input Sheet'!D159="","",'Input Sheet'!D159)</f>
        <v/>
      </c>
      <c r="E159" s="3"/>
      <c r="F159" s="2"/>
      <c r="G159" s="4"/>
      <c r="H159" s="2"/>
      <c r="I159" s="3"/>
      <c r="J159" s="2" t="str">
        <f t="shared" si="8"/>
        <v/>
      </c>
      <c r="K159" s="4"/>
      <c r="L159" s="2"/>
      <c r="M159" s="3"/>
      <c r="N159" s="2"/>
      <c r="O159" s="4"/>
      <c r="P159" s="2"/>
      <c r="Q159" s="3"/>
      <c r="U159" s="62" t="str">
        <f t="shared" si="9"/>
        <v/>
      </c>
      <c r="V159" s="62" t="str">
        <f>IF(ISERROR(MATCH($U159,$U$11:U158,0))=TRUE,U159,"")</f>
        <v/>
      </c>
      <c r="W159" s="62" t="str">
        <f t="shared" si="11"/>
        <v/>
      </c>
      <c r="X159" s="62" t="str">
        <f t="shared" si="10"/>
        <v/>
      </c>
    </row>
    <row r="160" spans="1:24" s="62" customFormat="1" ht="11.85" x14ac:dyDescent="0.25">
      <c r="A160" s="13"/>
      <c r="B160" s="56" t="str">
        <f>IF('Input Sheet'!B160="","",'Input Sheet'!B160)</f>
        <v/>
      </c>
      <c r="C160" s="5" t="str">
        <f>IF('Input Sheet'!C160="","",'Input Sheet'!C160)</f>
        <v/>
      </c>
      <c r="D160" s="6" t="str">
        <f>IF('Input Sheet'!D160="","",'Input Sheet'!D160)</f>
        <v/>
      </c>
      <c r="E160" s="7"/>
      <c r="F160" s="6"/>
      <c r="G160" s="8"/>
      <c r="H160" s="6"/>
      <c r="I160" s="7"/>
      <c r="J160" s="6" t="str">
        <f t="shared" si="8"/>
        <v/>
      </c>
      <c r="K160" s="8"/>
      <c r="L160" s="6"/>
      <c r="M160" s="7"/>
      <c r="N160" s="6"/>
      <c r="O160" s="8"/>
      <c r="P160" s="6"/>
      <c r="Q160" s="7"/>
      <c r="U160" s="62" t="str">
        <f t="shared" si="9"/>
        <v/>
      </c>
      <c r="V160" s="62" t="str">
        <f>IF(ISERROR(MATCH($U160,$U$11:U159,0))=TRUE,U160,"")</f>
        <v/>
      </c>
      <c r="W160" s="62" t="str">
        <f t="shared" si="11"/>
        <v/>
      </c>
      <c r="X160" s="62" t="str">
        <f t="shared" si="10"/>
        <v/>
      </c>
    </row>
    <row r="161" spans="1:24" s="62" customFormat="1" ht="12.4" thickBot="1" x14ac:dyDescent="0.3">
      <c r="A161" s="13"/>
      <c r="B161" s="57" t="str">
        <f>IF('Input Sheet'!B161="","",'Input Sheet'!B161)</f>
        <v/>
      </c>
      <c r="C161" s="9" t="str">
        <f>IF('Input Sheet'!C161="","",'Input Sheet'!C161)</f>
        <v/>
      </c>
      <c r="D161" s="10" t="str">
        <f>IF('Input Sheet'!D161="","",'Input Sheet'!D161)</f>
        <v/>
      </c>
      <c r="E161" s="11"/>
      <c r="F161" s="10"/>
      <c r="G161" s="12"/>
      <c r="H161" s="10"/>
      <c r="I161" s="11"/>
      <c r="J161" s="10" t="str">
        <f t="shared" si="8"/>
        <v/>
      </c>
      <c r="K161" s="12"/>
      <c r="L161" s="10"/>
      <c r="M161" s="11"/>
      <c r="N161" s="10"/>
      <c r="O161" s="12"/>
      <c r="P161" s="10"/>
      <c r="Q161" s="11"/>
      <c r="U161" s="62" t="str">
        <f t="shared" si="9"/>
        <v/>
      </c>
      <c r="V161" s="62" t="str">
        <f>IF(ISERROR(MATCH($U161,$U$11:U160,0))=TRUE,U161,"")</f>
        <v/>
      </c>
      <c r="W161" s="62" t="str">
        <f t="shared" si="11"/>
        <v/>
      </c>
      <c r="X161" s="62" t="str">
        <f t="shared" si="10"/>
        <v/>
      </c>
    </row>
    <row r="162" spans="1:24" s="62" customFormat="1" ht="12.4" thickTop="1" x14ac:dyDescent="0.25">
      <c r="A162" s="13"/>
      <c r="B162" s="58" t="str">
        <f>IF('Input Sheet'!B162="","",'Input Sheet'!B162)</f>
        <v/>
      </c>
      <c r="C162" s="1" t="str">
        <f>IF('Input Sheet'!C162="","",'Input Sheet'!C162)</f>
        <v/>
      </c>
      <c r="D162" s="2" t="str">
        <f>IF('Input Sheet'!D162="","",'Input Sheet'!D162)</f>
        <v/>
      </c>
      <c r="E162" s="3"/>
      <c r="F162" s="2"/>
      <c r="G162" s="4"/>
      <c r="H162" s="2"/>
      <c r="I162" s="3"/>
      <c r="J162" s="2" t="str">
        <f t="shared" si="8"/>
        <v/>
      </c>
      <c r="K162" s="4"/>
      <c r="L162" s="2"/>
      <c r="M162" s="3"/>
      <c r="N162" s="2"/>
      <c r="O162" s="4"/>
      <c r="P162" s="2"/>
      <c r="Q162" s="3"/>
      <c r="U162" s="62" t="str">
        <f t="shared" si="9"/>
        <v/>
      </c>
      <c r="V162" s="62" t="str">
        <f>IF(ISERROR(MATCH($U162,$U$11:U161,0))=TRUE,U162,"")</f>
        <v/>
      </c>
      <c r="W162" s="62" t="str">
        <f t="shared" si="11"/>
        <v/>
      </c>
      <c r="X162" s="62" t="str">
        <f t="shared" si="10"/>
        <v/>
      </c>
    </row>
    <row r="163" spans="1:24" s="62" customFormat="1" ht="11.85" x14ac:dyDescent="0.25">
      <c r="A163" s="13"/>
      <c r="B163" s="56" t="str">
        <f>IF('Input Sheet'!B163="","",'Input Sheet'!B163)</f>
        <v/>
      </c>
      <c r="C163" s="5" t="str">
        <f>IF('Input Sheet'!C163="","",'Input Sheet'!C163)</f>
        <v/>
      </c>
      <c r="D163" s="6" t="str">
        <f>IF('Input Sheet'!D163="","",'Input Sheet'!D163)</f>
        <v/>
      </c>
      <c r="E163" s="7"/>
      <c r="F163" s="6"/>
      <c r="G163" s="8"/>
      <c r="H163" s="6"/>
      <c r="I163" s="7"/>
      <c r="J163" s="6" t="str">
        <f t="shared" si="8"/>
        <v/>
      </c>
      <c r="K163" s="8"/>
      <c r="L163" s="6"/>
      <c r="M163" s="7"/>
      <c r="N163" s="6"/>
      <c r="O163" s="8"/>
      <c r="P163" s="6"/>
      <c r="Q163" s="7"/>
      <c r="U163" s="62" t="str">
        <f t="shared" si="9"/>
        <v/>
      </c>
      <c r="V163" s="62" t="str">
        <f>IF(ISERROR(MATCH($U163,$U$11:U162,0))=TRUE,U163,"")</f>
        <v/>
      </c>
      <c r="W163" s="62" t="str">
        <f t="shared" si="11"/>
        <v/>
      </c>
      <c r="X163" s="62" t="str">
        <f t="shared" si="10"/>
        <v/>
      </c>
    </row>
    <row r="164" spans="1:24" s="62" customFormat="1" ht="12.4" thickBot="1" x14ac:dyDescent="0.3">
      <c r="A164" s="13"/>
      <c r="B164" s="57" t="str">
        <f>IF('Input Sheet'!B164="","",'Input Sheet'!B164)</f>
        <v/>
      </c>
      <c r="C164" s="9" t="str">
        <f>IF('Input Sheet'!C164="","",'Input Sheet'!C164)</f>
        <v/>
      </c>
      <c r="D164" s="10" t="str">
        <f>IF('Input Sheet'!D164="","",'Input Sheet'!D164)</f>
        <v/>
      </c>
      <c r="E164" s="11"/>
      <c r="F164" s="10"/>
      <c r="G164" s="12"/>
      <c r="H164" s="10"/>
      <c r="I164" s="11"/>
      <c r="J164" s="10" t="str">
        <f t="shared" si="8"/>
        <v/>
      </c>
      <c r="K164" s="12"/>
      <c r="L164" s="10"/>
      <c r="M164" s="11"/>
      <c r="N164" s="10"/>
      <c r="O164" s="12"/>
      <c r="P164" s="10"/>
      <c r="Q164" s="11"/>
      <c r="U164" s="62" t="str">
        <f t="shared" si="9"/>
        <v/>
      </c>
      <c r="V164" s="62" t="str">
        <f>IF(ISERROR(MATCH($U164,$U$11:U163,0))=TRUE,U164,"")</f>
        <v/>
      </c>
      <c r="W164" s="62" t="str">
        <f t="shared" si="11"/>
        <v/>
      </c>
      <c r="X164" s="62" t="str">
        <f t="shared" si="10"/>
        <v/>
      </c>
    </row>
    <row r="165" spans="1:24" s="62" customFormat="1" ht="12.4" thickTop="1" x14ac:dyDescent="0.25">
      <c r="A165" s="13"/>
      <c r="B165" s="58" t="str">
        <f>IF('Input Sheet'!B165="","",'Input Sheet'!B165)</f>
        <v/>
      </c>
      <c r="C165" s="1" t="str">
        <f>IF('Input Sheet'!C165="","",'Input Sheet'!C165)</f>
        <v/>
      </c>
      <c r="D165" s="2" t="str">
        <f>IF('Input Sheet'!D165="","",'Input Sheet'!D165)</f>
        <v/>
      </c>
      <c r="E165" s="3"/>
      <c r="F165" s="2"/>
      <c r="G165" s="4"/>
      <c r="H165" s="2"/>
      <c r="I165" s="3"/>
      <c r="J165" s="2" t="str">
        <f t="shared" si="8"/>
        <v/>
      </c>
      <c r="K165" s="4"/>
      <c r="L165" s="2"/>
      <c r="M165" s="3"/>
      <c r="N165" s="2"/>
      <c r="O165" s="4"/>
      <c r="P165" s="2"/>
      <c r="Q165" s="3"/>
      <c r="U165" s="62" t="str">
        <f t="shared" si="9"/>
        <v/>
      </c>
      <c r="V165" s="62" t="str">
        <f>IF(ISERROR(MATCH($U165,$U$11:U164,0))=TRUE,U165,"")</f>
        <v/>
      </c>
      <c r="W165" s="62" t="str">
        <f t="shared" si="11"/>
        <v/>
      </c>
      <c r="X165" s="62" t="str">
        <f t="shared" si="10"/>
        <v/>
      </c>
    </row>
    <row r="166" spans="1:24" s="62" customFormat="1" ht="11.85" x14ac:dyDescent="0.25">
      <c r="A166" s="13"/>
      <c r="B166" s="56" t="str">
        <f>IF('Input Sheet'!B166="","",'Input Sheet'!B166)</f>
        <v/>
      </c>
      <c r="C166" s="5" t="str">
        <f>IF('Input Sheet'!C166="","",'Input Sheet'!C166)</f>
        <v/>
      </c>
      <c r="D166" s="6" t="str">
        <f>IF('Input Sheet'!D166="","",'Input Sheet'!D166)</f>
        <v/>
      </c>
      <c r="E166" s="7"/>
      <c r="F166" s="6"/>
      <c r="G166" s="8"/>
      <c r="H166" s="6"/>
      <c r="I166" s="7"/>
      <c r="J166" s="6" t="str">
        <f t="shared" si="8"/>
        <v/>
      </c>
      <c r="K166" s="8"/>
      <c r="L166" s="6"/>
      <c r="M166" s="7"/>
      <c r="N166" s="6"/>
      <c r="O166" s="8"/>
      <c r="P166" s="6"/>
      <c r="Q166" s="7"/>
      <c r="U166" s="62" t="str">
        <f t="shared" si="9"/>
        <v/>
      </c>
      <c r="V166" s="62" t="str">
        <f>IF(ISERROR(MATCH($U166,$U$11:U165,0))=TRUE,U166,"")</f>
        <v/>
      </c>
      <c r="W166" s="62" t="str">
        <f t="shared" si="11"/>
        <v/>
      </c>
      <c r="X166" s="62" t="str">
        <f t="shared" si="10"/>
        <v/>
      </c>
    </row>
    <row r="167" spans="1:24" s="62" customFormat="1" ht="12.4" thickBot="1" x14ac:dyDescent="0.3">
      <c r="A167" s="13"/>
      <c r="B167" s="57" t="str">
        <f>IF('Input Sheet'!B167="","",'Input Sheet'!B167)</f>
        <v/>
      </c>
      <c r="C167" s="9" t="str">
        <f>IF('Input Sheet'!C167="","",'Input Sheet'!C167)</f>
        <v/>
      </c>
      <c r="D167" s="10" t="str">
        <f>IF('Input Sheet'!D167="","",'Input Sheet'!D167)</f>
        <v/>
      </c>
      <c r="E167" s="11"/>
      <c r="F167" s="10"/>
      <c r="G167" s="12"/>
      <c r="H167" s="10"/>
      <c r="I167" s="11"/>
      <c r="J167" s="10" t="str">
        <f t="shared" si="8"/>
        <v/>
      </c>
      <c r="K167" s="12"/>
      <c r="L167" s="10"/>
      <c r="M167" s="11"/>
      <c r="N167" s="10"/>
      <c r="O167" s="12"/>
      <c r="P167" s="10"/>
      <c r="Q167" s="11"/>
      <c r="U167" s="62" t="str">
        <f t="shared" si="9"/>
        <v/>
      </c>
      <c r="V167" s="62" t="str">
        <f>IF(ISERROR(MATCH($U167,$U$11:U166,0))=TRUE,U167,"")</f>
        <v/>
      </c>
      <c r="W167" s="62" t="str">
        <f t="shared" si="11"/>
        <v/>
      </c>
      <c r="X167" s="62" t="str">
        <f t="shared" si="10"/>
        <v/>
      </c>
    </row>
    <row r="168" spans="1:24" s="62" customFormat="1" ht="12.4" thickTop="1" x14ac:dyDescent="0.25">
      <c r="A168" s="13"/>
      <c r="B168" s="58" t="str">
        <f>IF('Input Sheet'!B168="","",'Input Sheet'!B168)</f>
        <v/>
      </c>
      <c r="C168" s="1" t="str">
        <f>IF('Input Sheet'!C168="","",'Input Sheet'!C168)</f>
        <v/>
      </c>
      <c r="D168" s="2" t="str">
        <f>IF('Input Sheet'!D168="","",'Input Sheet'!D168)</f>
        <v/>
      </c>
      <c r="E168" s="3"/>
      <c r="F168" s="2"/>
      <c r="G168" s="4"/>
      <c r="H168" s="2"/>
      <c r="I168" s="3"/>
      <c r="J168" s="2" t="str">
        <f t="shared" si="8"/>
        <v/>
      </c>
      <c r="K168" s="4"/>
      <c r="L168" s="2"/>
      <c r="M168" s="3"/>
      <c r="N168" s="2"/>
      <c r="O168" s="4"/>
      <c r="P168" s="2"/>
      <c r="Q168" s="3"/>
      <c r="U168" s="62" t="str">
        <f t="shared" si="9"/>
        <v/>
      </c>
      <c r="V168" s="62" t="str">
        <f>IF(ISERROR(MATCH($U168,$U$11:U167,0))=TRUE,U168,"")</f>
        <v/>
      </c>
      <c r="W168" s="62" t="str">
        <f t="shared" si="11"/>
        <v/>
      </c>
      <c r="X168" s="62" t="str">
        <f t="shared" si="10"/>
        <v/>
      </c>
    </row>
    <row r="169" spans="1:24" s="62" customFormat="1" ht="11.85" x14ac:dyDescent="0.25">
      <c r="A169" s="13"/>
      <c r="B169" s="56" t="str">
        <f>IF('Input Sheet'!B169="","",'Input Sheet'!B169)</f>
        <v/>
      </c>
      <c r="C169" s="5" t="str">
        <f>IF('Input Sheet'!C169="","",'Input Sheet'!C169)</f>
        <v/>
      </c>
      <c r="D169" s="6" t="str">
        <f>IF('Input Sheet'!D169="","",'Input Sheet'!D169)</f>
        <v/>
      </c>
      <c r="E169" s="7"/>
      <c r="F169" s="6"/>
      <c r="G169" s="8"/>
      <c r="H169" s="6"/>
      <c r="I169" s="7"/>
      <c r="J169" s="6" t="str">
        <f t="shared" si="8"/>
        <v/>
      </c>
      <c r="K169" s="8"/>
      <c r="L169" s="6"/>
      <c r="M169" s="7"/>
      <c r="N169" s="6"/>
      <c r="O169" s="8"/>
      <c r="P169" s="6"/>
      <c r="Q169" s="7"/>
      <c r="U169" s="62" t="str">
        <f t="shared" si="9"/>
        <v/>
      </c>
      <c r="V169" s="62" t="str">
        <f>IF(ISERROR(MATCH($U169,$U$11:U168,0))=TRUE,U169,"")</f>
        <v/>
      </c>
      <c r="W169" s="62" t="str">
        <f t="shared" si="11"/>
        <v/>
      </c>
      <c r="X169" s="62" t="str">
        <f t="shared" si="10"/>
        <v/>
      </c>
    </row>
    <row r="170" spans="1:24" s="62" customFormat="1" ht="12.4" thickBot="1" x14ac:dyDescent="0.3">
      <c r="A170" s="13"/>
      <c r="B170" s="57" t="str">
        <f>IF('Input Sheet'!B170="","",'Input Sheet'!B170)</f>
        <v/>
      </c>
      <c r="C170" s="9" t="str">
        <f>IF('Input Sheet'!C170="","",'Input Sheet'!C170)</f>
        <v/>
      </c>
      <c r="D170" s="10" t="str">
        <f>IF('Input Sheet'!D170="","",'Input Sheet'!D170)</f>
        <v/>
      </c>
      <c r="E170" s="11"/>
      <c r="F170" s="10"/>
      <c r="G170" s="12"/>
      <c r="H170" s="10"/>
      <c r="I170" s="11"/>
      <c r="J170" s="10" t="str">
        <f t="shared" si="8"/>
        <v/>
      </c>
      <c r="K170" s="12"/>
      <c r="L170" s="10"/>
      <c r="M170" s="11"/>
      <c r="N170" s="10"/>
      <c r="O170" s="12"/>
      <c r="P170" s="10"/>
      <c r="Q170" s="11"/>
      <c r="U170" s="62" t="str">
        <f t="shared" si="9"/>
        <v/>
      </c>
      <c r="V170" s="62" t="str">
        <f>IF(ISERROR(MATCH($U170,$U$11:U169,0))=TRUE,U170,"")</f>
        <v/>
      </c>
      <c r="W170" s="62" t="str">
        <f t="shared" si="11"/>
        <v/>
      </c>
      <c r="X170" s="62" t="str">
        <f t="shared" si="10"/>
        <v/>
      </c>
    </row>
    <row r="171" spans="1:24" s="62" customFormat="1" ht="12.4" thickTop="1" x14ac:dyDescent="0.25">
      <c r="A171" s="13"/>
      <c r="B171" s="58" t="str">
        <f>IF('Input Sheet'!B171="","",'Input Sheet'!B171)</f>
        <v/>
      </c>
      <c r="C171" s="1" t="str">
        <f>IF('Input Sheet'!C171="","",'Input Sheet'!C171)</f>
        <v/>
      </c>
      <c r="D171" s="2" t="str">
        <f>IF('Input Sheet'!D171="","",'Input Sheet'!D171)</f>
        <v/>
      </c>
      <c r="E171" s="3"/>
      <c r="F171" s="2"/>
      <c r="G171" s="4"/>
      <c r="H171" s="2"/>
      <c r="I171" s="3"/>
      <c r="J171" s="2" t="str">
        <f t="shared" si="8"/>
        <v/>
      </c>
      <c r="K171" s="4"/>
      <c r="L171" s="2"/>
      <c r="M171" s="3"/>
      <c r="N171" s="2"/>
      <c r="O171" s="4"/>
      <c r="P171" s="2"/>
      <c r="Q171" s="3"/>
      <c r="U171" s="62" t="str">
        <f t="shared" si="9"/>
        <v/>
      </c>
      <c r="V171" s="62" t="str">
        <f>IF(ISERROR(MATCH($U171,$U$11:U170,0))=TRUE,U171,"")</f>
        <v/>
      </c>
      <c r="W171" s="62" t="str">
        <f t="shared" si="11"/>
        <v/>
      </c>
      <c r="X171" s="62" t="str">
        <f t="shared" si="10"/>
        <v/>
      </c>
    </row>
    <row r="172" spans="1:24" s="62" customFormat="1" ht="11.85" x14ac:dyDescent="0.25">
      <c r="A172" s="13"/>
      <c r="B172" s="56" t="str">
        <f>IF('Input Sheet'!B172="","",'Input Sheet'!B172)</f>
        <v/>
      </c>
      <c r="C172" s="5" t="str">
        <f>IF('Input Sheet'!C172="","",'Input Sheet'!C172)</f>
        <v/>
      </c>
      <c r="D172" s="6" t="str">
        <f>IF('Input Sheet'!D172="","",'Input Sheet'!D172)</f>
        <v/>
      </c>
      <c r="E172" s="7"/>
      <c r="F172" s="6"/>
      <c r="G172" s="8"/>
      <c r="H172" s="6"/>
      <c r="I172" s="7"/>
      <c r="J172" s="6" t="str">
        <f t="shared" si="8"/>
        <v/>
      </c>
      <c r="K172" s="8"/>
      <c r="L172" s="6"/>
      <c r="M172" s="7"/>
      <c r="N172" s="6"/>
      <c r="O172" s="8"/>
      <c r="P172" s="6"/>
      <c r="Q172" s="7"/>
      <c r="U172" s="62" t="str">
        <f t="shared" si="9"/>
        <v/>
      </c>
      <c r="V172" s="62" t="str">
        <f>IF(ISERROR(MATCH($U172,$U$11:U171,0))=TRUE,U172,"")</f>
        <v/>
      </c>
      <c r="W172" s="62" t="str">
        <f t="shared" si="11"/>
        <v/>
      </c>
      <c r="X172" s="62" t="str">
        <f t="shared" si="10"/>
        <v/>
      </c>
    </row>
    <row r="173" spans="1:24" s="62" customFormat="1" ht="12.4" thickBot="1" x14ac:dyDescent="0.3">
      <c r="A173" s="13"/>
      <c r="B173" s="57" t="str">
        <f>IF('Input Sheet'!B173="","",'Input Sheet'!B173)</f>
        <v/>
      </c>
      <c r="C173" s="9" t="str">
        <f>IF('Input Sheet'!C173="","",'Input Sheet'!C173)</f>
        <v/>
      </c>
      <c r="D173" s="10" t="str">
        <f>IF('Input Sheet'!D173="","",'Input Sheet'!D173)</f>
        <v/>
      </c>
      <c r="E173" s="11"/>
      <c r="F173" s="10"/>
      <c r="G173" s="12"/>
      <c r="H173" s="10"/>
      <c r="I173" s="11"/>
      <c r="J173" s="10" t="str">
        <f t="shared" si="8"/>
        <v/>
      </c>
      <c r="K173" s="12"/>
      <c r="L173" s="10"/>
      <c r="M173" s="11"/>
      <c r="N173" s="10"/>
      <c r="O173" s="12"/>
      <c r="P173" s="10"/>
      <c r="Q173" s="11"/>
      <c r="U173" s="62" t="str">
        <f t="shared" si="9"/>
        <v/>
      </c>
      <c r="V173" s="62" t="str">
        <f>IF(ISERROR(MATCH($U173,$U$11:U172,0))=TRUE,U173,"")</f>
        <v/>
      </c>
      <c r="W173" s="62" t="str">
        <f t="shared" si="11"/>
        <v/>
      </c>
      <c r="X173" s="62" t="str">
        <f t="shared" si="10"/>
        <v/>
      </c>
    </row>
    <row r="174" spans="1:24" s="62" customFormat="1" ht="12.4" thickTop="1" x14ac:dyDescent="0.25">
      <c r="A174" s="13"/>
      <c r="B174" s="58" t="str">
        <f>IF('Input Sheet'!B174="","",'Input Sheet'!B174)</f>
        <v/>
      </c>
      <c r="C174" s="1" t="str">
        <f>IF('Input Sheet'!C174="","",'Input Sheet'!C174)</f>
        <v/>
      </c>
      <c r="D174" s="2" t="str">
        <f>IF('Input Sheet'!D174="","",'Input Sheet'!D174)</f>
        <v/>
      </c>
      <c r="E174" s="3"/>
      <c r="F174" s="2"/>
      <c r="G174" s="4"/>
      <c r="H174" s="2"/>
      <c r="I174" s="3"/>
      <c r="J174" s="2" t="str">
        <f t="shared" si="8"/>
        <v/>
      </c>
      <c r="K174" s="4"/>
      <c r="L174" s="2"/>
      <c r="M174" s="3"/>
      <c r="N174" s="2"/>
      <c r="O174" s="4"/>
      <c r="P174" s="2"/>
      <c r="Q174" s="3"/>
      <c r="U174" s="62" t="str">
        <f t="shared" si="9"/>
        <v/>
      </c>
      <c r="V174" s="62" t="str">
        <f>IF(ISERROR(MATCH($U174,$U$11:U173,0))=TRUE,U174,"")</f>
        <v/>
      </c>
      <c r="W174" s="62" t="str">
        <f t="shared" si="11"/>
        <v/>
      </c>
      <c r="X174" s="62" t="str">
        <f t="shared" si="10"/>
        <v/>
      </c>
    </row>
    <row r="175" spans="1:24" s="62" customFormat="1" ht="11.85" x14ac:dyDescent="0.25">
      <c r="A175" s="13"/>
      <c r="B175" s="56" t="str">
        <f>IF('Input Sheet'!B175="","",'Input Sheet'!B175)</f>
        <v/>
      </c>
      <c r="C175" s="5" t="str">
        <f>IF('Input Sheet'!C175="","",'Input Sheet'!C175)</f>
        <v/>
      </c>
      <c r="D175" s="6" t="str">
        <f>IF('Input Sheet'!D175="","",'Input Sheet'!D175)</f>
        <v/>
      </c>
      <c r="E175" s="7"/>
      <c r="F175" s="6"/>
      <c r="G175" s="8"/>
      <c r="H175" s="6"/>
      <c r="I175" s="7"/>
      <c r="J175" s="6" t="str">
        <f t="shared" si="8"/>
        <v/>
      </c>
      <c r="K175" s="8"/>
      <c r="L175" s="6"/>
      <c r="M175" s="7"/>
      <c r="N175" s="6"/>
      <c r="O175" s="8"/>
      <c r="P175" s="6"/>
      <c r="Q175" s="7"/>
      <c r="U175" s="62" t="str">
        <f t="shared" si="9"/>
        <v/>
      </c>
      <c r="V175" s="62" t="str">
        <f>IF(ISERROR(MATCH($U175,$U$11:U174,0))=TRUE,U175,"")</f>
        <v/>
      </c>
      <c r="W175" s="62" t="str">
        <f t="shared" si="11"/>
        <v/>
      </c>
      <c r="X175" s="62" t="str">
        <f t="shared" si="10"/>
        <v/>
      </c>
    </row>
    <row r="176" spans="1:24" s="62" customFormat="1" ht="12.4" thickBot="1" x14ac:dyDescent="0.3">
      <c r="A176" s="13"/>
      <c r="B176" s="57" t="str">
        <f>IF('Input Sheet'!B176="","",'Input Sheet'!B176)</f>
        <v/>
      </c>
      <c r="C176" s="9" t="str">
        <f>IF('Input Sheet'!C176="","",'Input Sheet'!C176)</f>
        <v/>
      </c>
      <c r="D176" s="10" t="str">
        <f>IF('Input Sheet'!D176="","",'Input Sheet'!D176)</f>
        <v/>
      </c>
      <c r="E176" s="11"/>
      <c r="F176" s="10"/>
      <c r="G176" s="12"/>
      <c r="H176" s="10"/>
      <c r="I176" s="11"/>
      <c r="J176" s="10" t="str">
        <f t="shared" ref="J176:J239" si="12">IF(C176="","",IF(I176="",100,""))</f>
        <v/>
      </c>
      <c r="K176" s="12"/>
      <c r="L176" s="10"/>
      <c r="M176" s="11"/>
      <c r="N176" s="10"/>
      <c r="O176" s="12"/>
      <c r="P176" s="10"/>
      <c r="Q176" s="11"/>
      <c r="U176" s="62" t="str">
        <f t="shared" si="9"/>
        <v/>
      </c>
      <c r="V176" s="62" t="str">
        <f>IF(ISERROR(MATCH($U176,$U$11:U175,0))=TRUE,U176,"")</f>
        <v/>
      </c>
      <c r="W176" s="62" t="str">
        <f t="shared" si="11"/>
        <v/>
      </c>
      <c r="X176" s="62" t="str">
        <f t="shared" si="10"/>
        <v/>
      </c>
    </row>
    <row r="177" spans="1:24" s="62" customFormat="1" ht="12.4" thickTop="1" x14ac:dyDescent="0.25">
      <c r="A177" s="13"/>
      <c r="B177" s="58" t="str">
        <f>IF('Input Sheet'!B177="","",'Input Sheet'!B177)</f>
        <v/>
      </c>
      <c r="C177" s="1" t="str">
        <f>IF('Input Sheet'!C177="","",'Input Sheet'!C177)</f>
        <v/>
      </c>
      <c r="D177" s="2" t="str">
        <f>IF('Input Sheet'!D177="","",'Input Sheet'!D177)</f>
        <v/>
      </c>
      <c r="E177" s="3"/>
      <c r="F177" s="2"/>
      <c r="G177" s="4"/>
      <c r="H177" s="2"/>
      <c r="I177" s="3"/>
      <c r="J177" s="2" t="str">
        <f t="shared" si="12"/>
        <v/>
      </c>
      <c r="K177" s="4"/>
      <c r="L177" s="2"/>
      <c r="M177" s="3"/>
      <c r="N177" s="2"/>
      <c r="O177" s="4"/>
      <c r="P177" s="2"/>
      <c r="Q177" s="3"/>
      <c r="U177" s="62" t="str">
        <f t="shared" si="9"/>
        <v/>
      </c>
      <c r="V177" s="62" t="str">
        <f>IF(ISERROR(MATCH($U177,$U$11:U176,0))=TRUE,U177,"")</f>
        <v/>
      </c>
      <c r="W177" s="62" t="str">
        <f t="shared" si="11"/>
        <v/>
      </c>
      <c r="X177" s="62" t="str">
        <f t="shared" si="10"/>
        <v/>
      </c>
    </row>
    <row r="178" spans="1:24" s="62" customFormat="1" ht="11.85" x14ac:dyDescent="0.25">
      <c r="A178" s="13"/>
      <c r="B178" s="56" t="str">
        <f>IF('Input Sheet'!B178="","",'Input Sheet'!B178)</f>
        <v/>
      </c>
      <c r="C178" s="5" t="str">
        <f>IF('Input Sheet'!C178="","",'Input Sheet'!C178)</f>
        <v/>
      </c>
      <c r="D178" s="6" t="str">
        <f>IF('Input Sheet'!D178="","",'Input Sheet'!D178)</f>
        <v/>
      </c>
      <c r="E178" s="7"/>
      <c r="F178" s="6"/>
      <c r="G178" s="8"/>
      <c r="H178" s="6"/>
      <c r="I178" s="7"/>
      <c r="J178" s="6" t="str">
        <f t="shared" si="12"/>
        <v/>
      </c>
      <c r="K178" s="8"/>
      <c r="L178" s="6"/>
      <c r="M178" s="7"/>
      <c r="N178" s="6"/>
      <c r="O178" s="8"/>
      <c r="P178" s="6"/>
      <c r="Q178" s="7"/>
      <c r="U178" s="62" t="str">
        <f t="shared" si="9"/>
        <v/>
      </c>
      <c r="V178" s="62" t="str">
        <f>IF(ISERROR(MATCH($U178,$U$11:U177,0))=TRUE,U178,"")</f>
        <v/>
      </c>
      <c r="W178" s="62" t="str">
        <f t="shared" si="11"/>
        <v/>
      </c>
      <c r="X178" s="62" t="str">
        <f t="shared" si="10"/>
        <v/>
      </c>
    </row>
    <row r="179" spans="1:24" s="62" customFormat="1" ht="12.4" thickBot="1" x14ac:dyDescent="0.3">
      <c r="A179" s="13"/>
      <c r="B179" s="57" t="str">
        <f>IF('Input Sheet'!B179="","",'Input Sheet'!B179)</f>
        <v/>
      </c>
      <c r="C179" s="9" t="str">
        <f>IF('Input Sheet'!C179="","",'Input Sheet'!C179)</f>
        <v/>
      </c>
      <c r="D179" s="10" t="str">
        <f>IF('Input Sheet'!D179="","",'Input Sheet'!D179)</f>
        <v/>
      </c>
      <c r="E179" s="11"/>
      <c r="F179" s="10"/>
      <c r="G179" s="12"/>
      <c r="H179" s="10"/>
      <c r="I179" s="11"/>
      <c r="J179" s="10" t="str">
        <f t="shared" si="12"/>
        <v/>
      </c>
      <c r="K179" s="12"/>
      <c r="L179" s="10"/>
      <c r="M179" s="11"/>
      <c r="N179" s="10"/>
      <c r="O179" s="12"/>
      <c r="P179" s="10"/>
      <c r="Q179" s="11"/>
      <c r="U179" s="62" t="str">
        <f t="shared" si="9"/>
        <v/>
      </c>
      <c r="V179" s="62" t="str">
        <f>IF(ISERROR(MATCH($U179,$U$11:U178,0))=TRUE,U179,"")</f>
        <v/>
      </c>
      <c r="W179" s="62" t="str">
        <f t="shared" si="11"/>
        <v/>
      </c>
      <c r="X179" s="62" t="str">
        <f t="shared" si="10"/>
        <v/>
      </c>
    </row>
    <row r="180" spans="1:24" s="62" customFormat="1" ht="12.4" thickTop="1" x14ac:dyDescent="0.25">
      <c r="A180" s="13"/>
      <c r="B180" s="58" t="str">
        <f>IF('Input Sheet'!B180="","",'Input Sheet'!B180)</f>
        <v/>
      </c>
      <c r="C180" s="1" t="str">
        <f>IF('Input Sheet'!C180="","",'Input Sheet'!C180)</f>
        <v/>
      </c>
      <c r="D180" s="2" t="str">
        <f>IF('Input Sheet'!D180="","",'Input Sheet'!D180)</f>
        <v/>
      </c>
      <c r="E180" s="3"/>
      <c r="F180" s="2"/>
      <c r="G180" s="4"/>
      <c r="H180" s="2"/>
      <c r="I180" s="3"/>
      <c r="J180" s="2" t="str">
        <f t="shared" si="12"/>
        <v/>
      </c>
      <c r="K180" s="4"/>
      <c r="L180" s="2"/>
      <c r="M180" s="3"/>
      <c r="N180" s="2"/>
      <c r="O180" s="4"/>
      <c r="P180" s="2"/>
      <c r="Q180" s="3"/>
      <c r="U180" s="62" t="str">
        <f t="shared" si="9"/>
        <v/>
      </c>
      <c r="V180" s="62" t="str">
        <f>IF(ISERROR(MATCH($U180,$U$11:U179,0))=TRUE,U180,"")</f>
        <v/>
      </c>
      <c r="W180" s="62" t="str">
        <f t="shared" si="11"/>
        <v/>
      </c>
      <c r="X180" s="62" t="str">
        <f t="shared" si="10"/>
        <v/>
      </c>
    </row>
    <row r="181" spans="1:24" s="62" customFormat="1" ht="11.85" x14ac:dyDescent="0.25">
      <c r="A181" s="13"/>
      <c r="B181" s="56" t="str">
        <f>IF('Input Sheet'!B181="","",'Input Sheet'!B181)</f>
        <v/>
      </c>
      <c r="C181" s="5" t="str">
        <f>IF('Input Sheet'!C181="","",'Input Sheet'!C181)</f>
        <v/>
      </c>
      <c r="D181" s="6" t="str">
        <f>IF('Input Sheet'!D181="","",'Input Sheet'!D181)</f>
        <v/>
      </c>
      <c r="E181" s="7"/>
      <c r="F181" s="6"/>
      <c r="G181" s="8"/>
      <c r="H181" s="6"/>
      <c r="I181" s="7"/>
      <c r="J181" s="6" t="str">
        <f t="shared" si="12"/>
        <v/>
      </c>
      <c r="K181" s="8"/>
      <c r="L181" s="6"/>
      <c r="M181" s="7"/>
      <c r="N181" s="6"/>
      <c r="O181" s="8"/>
      <c r="P181" s="6"/>
      <c r="Q181" s="7"/>
      <c r="U181" s="62" t="str">
        <f t="shared" si="9"/>
        <v/>
      </c>
      <c r="V181" s="62" t="str">
        <f>IF(ISERROR(MATCH($U181,$U$11:U180,0))=TRUE,U181,"")</f>
        <v/>
      </c>
      <c r="W181" s="62" t="str">
        <f t="shared" si="11"/>
        <v/>
      </c>
      <c r="X181" s="62" t="str">
        <f t="shared" si="10"/>
        <v/>
      </c>
    </row>
    <row r="182" spans="1:24" s="62" customFormat="1" ht="12.4" thickBot="1" x14ac:dyDescent="0.3">
      <c r="A182" s="13"/>
      <c r="B182" s="57" t="str">
        <f>IF('Input Sheet'!B182="","",'Input Sheet'!B182)</f>
        <v/>
      </c>
      <c r="C182" s="9" t="str">
        <f>IF('Input Sheet'!C182="","",'Input Sheet'!C182)</f>
        <v/>
      </c>
      <c r="D182" s="10" t="str">
        <f>IF('Input Sheet'!D182="","",'Input Sheet'!D182)</f>
        <v/>
      </c>
      <c r="E182" s="11"/>
      <c r="F182" s="10"/>
      <c r="G182" s="12"/>
      <c r="H182" s="10"/>
      <c r="I182" s="11"/>
      <c r="J182" s="10" t="str">
        <f t="shared" si="12"/>
        <v/>
      </c>
      <c r="K182" s="12"/>
      <c r="L182" s="10"/>
      <c r="M182" s="11"/>
      <c r="N182" s="10"/>
      <c r="O182" s="12"/>
      <c r="P182" s="10"/>
      <c r="Q182" s="11"/>
      <c r="U182" s="62" t="str">
        <f t="shared" si="9"/>
        <v/>
      </c>
      <c r="V182" s="62" t="str">
        <f>IF(ISERROR(MATCH($U182,$U$11:U181,0))=TRUE,U182,"")</f>
        <v/>
      </c>
      <c r="W182" s="62" t="str">
        <f t="shared" si="11"/>
        <v/>
      </c>
      <c r="X182" s="62" t="str">
        <f t="shared" si="10"/>
        <v/>
      </c>
    </row>
    <row r="183" spans="1:24" s="62" customFormat="1" ht="12.4" thickTop="1" x14ac:dyDescent="0.25">
      <c r="A183" s="13"/>
      <c r="B183" s="58" t="str">
        <f>IF('Input Sheet'!B183="","",'Input Sheet'!B183)</f>
        <v/>
      </c>
      <c r="C183" s="1" t="str">
        <f>IF('Input Sheet'!C183="","",'Input Sheet'!C183)</f>
        <v/>
      </c>
      <c r="D183" s="2" t="str">
        <f>IF('Input Sheet'!D183="","",'Input Sheet'!D183)</f>
        <v/>
      </c>
      <c r="E183" s="3"/>
      <c r="F183" s="2"/>
      <c r="G183" s="4"/>
      <c r="H183" s="2"/>
      <c r="I183" s="3"/>
      <c r="J183" s="2" t="str">
        <f t="shared" si="12"/>
        <v/>
      </c>
      <c r="K183" s="4"/>
      <c r="L183" s="2"/>
      <c r="M183" s="3"/>
      <c r="N183" s="2"/>
      <c r="O183" s="4"/>
      <c r="P183" s="2"/>
      <c r="Q183" s="3"/>
      <c r="U183" s="62" t="str">
        <f t="shared" si="9"/>
        <v/>
      </c>
      <c r="V183" s="62" t="str">
        <f>IF(ISERROR(MATCH($U183,$U$11:U182,0))=TRUE,U183,"")</f>
        <v/>
      </c>
      <c r="W183" s="62" t="str">
        <f t="shared" si="11"/>
        <v/>
      </c>
      <c r="X183" s="62" t="str">
        <f t="shared" si="10"/>
        <v/>
      </c>
    </row>
    <row r="184" spans="1:24" s="62" customFormat="1" ht="11.85" x14ac:dyDescent="0.25">
      <c r="A184" s="13"/>
      <c r="B184" s="56" t="str">
        <f>IF('Input Sheet'!B184="","",'Input Sheet'!B184)</f>
        <v/>
      </c>
      <c r="C184" s="5" t="str">
        <f>IF('Input Sheet'!C184="","",'Input Sheet'!C184)</f>
        <v/>
      </c>
      <c r="D184" s="6" t="str">
        <f>IF('Input Sheet'!D184="","",'Input Sheet'!D184)</f>
        <v/>
      </c>
      <c r="E184" s="7"/>
      <c r="F184" s="6"/>
      <c r="G184" s="8"/>
      <c r="H184" s="6"/>
      <c r="I184" s="7"/>
      <c r="J184" s="6" t="str">
        <f t="shared" si="12"/>
        <v/>
      </c>
      <c r="K184" s="8"/>
      <c r="L184" s="6"/>
      <c r="M184" s="7"/>
      <c r="N184" s="6"/>
      <c r="O184" s="8"/>
      <c r="P184" s="6"/>
      <c r="Q184" s="7"/>
      <c r="U184" s="62" t="str">
        <f t="shared" si="9"/>
        <v/>
      </c>
      <c r="V184" s="62" t="str">
        <f>IF(ISERROR(MATCH($U184,$U$11:U183,0))=TRUE,U184,"")</f>
        <v/>
      </c>
      <c r="W184" s="62" t="str">
        <f t="shared" si="11"/>
        <v/>
      </c>
      <c r="X184" s="62" t="str">
        <f t="shared" si="10"/>
        <v/>
      </c>
    </row>
    <row r="185" spans="1:24" s="62" customFormat="1" ht="12.4" thickBot="1" x14ac:dyDescent="0.3">
      <c r="A185" s="13"/>
      <c r="B185" s="57" t="str">
        <f>IF('Input Sheet'!B185="","",'Input Sheet'!B185)</f>
        <v/>
      </c>
      <c r="C185" s="9" t="str">
        <f>IF('Input Sheet'!C185="","",'Input Sheet'!C185)</f>
        <v/>
      </c>
      <c r="D185" s="10" t="str">
        <f>IF('Input Sheet'!D185="","",'Input Sheet'!D185)</f>
        <v/>
      </c>
      <c r="E185" s="11"/>
      <c r="F185" s="10"/>
      <c r="G185" s="12"/>
      <c r="H185" s="10"/>
      <c r="I185" s="11"/>
      <c r="J185" s="10" t="str">
        <f t="shared" si="12"/>
        <v/>
      </c>
      <c r="K185" s="12"/>
      <c r="L185" s="10"/>
      <c r="M185" s="11"/>
      <c r="N185" s="10"/>
      <c r="O185" s="12"/>
      <c r="P185" s="10"/>
      <c r="Q185" s="11"/>
      <c r="U185" s="62" t="str">
        <f t="shared" si="9"/>
        <v/>
      </c>
      <c r="V185" s="62" t="str">
        <f>IF(ISERROR(MATCH($U185,$U$11:U184,0))=TRUE,U185,"")</f>
        <v/>
      </c>
      <c r="W185" s="62" t="str">
        <f t="shared" si="11"/>
        <v/>
      </c>
      <c r="X185" s="62" t="str">
        <f t="shared" si="10"/>
        <v/>
      </c>
    </row>
    <row r="186" spans="1:24" s="62" customFormat="1" ht="12.4" thickTop="1" x14ac:dyDescent="0.25">
      <c r="A186" s="13"/>
      <c r="B186" s="58" t="str">
        <f>IF('Input Sheet'!B186="","",'Input Sheet'!B186)</f>
        <v/>
      </c>
      <c r="C186" s="1" t="str">
        <f>IF('Input Sheet'!C186="","",'Input Sheet'!C186)</f>
        <v/>
      </c>
      <c r="D186" s="2" t="str">
        <f>IF('Input Sheet'!D186="","",'Input Sheet'!D186)</f>
        <v/>
      </c>
      <c r="E186" s="3"/>
      <c r="F186" s="2"/>
      <c r="G186" s="4"/>
      <c r="H186" s="2"/>
      <c r="I186" s="3"/>
      <c r="J186" s="2" t="str">
        <f t="shared" si="12"/>
        <v/>
      </c>
      <c r="K186" s="4"/>
      <c r="L186" s="2"/>
      <c r="M186" s="3"/>
      <c r="N186" s="2"/>
      <c r="O186" s="4"/>
      <c r="P186" s="2"/>
      <c r="Q186" s="3"/>
      <c r="U186" s="62" t="str">
        <f t="shared" si="9"/>
        <v/>
      </c>
      <c r="V186" s="62" t="str">
        <f>IF(ISERROR(MATCH($U186,$U$11:U185,0))=TRUE,U186,"")</f>
        <v/>
      </c>
      <c r="W186" s="62" t="str">
        <f t="shared" si="11"/>
        <v/>
      </c>
      <c r="X186" s="62" t="str">
        <f t="shared" si="10"/>
        <v/>
      </c>
    </row>
    <row r="187" spans="1:24" s="62" customFormat="1" ht="11.85" x14ac:dyDescent="0.25">
      <c r="A187" s="13"/>
      <c r="B187" s="56" t="str">
        <f>IF('Input Sheet'!B187="","",'Input Sheet'!B187)</f>
        <v/>
      </c>
      <c r="C187" s="5" t="str">
        <f>IF('Input Sheet'!C187="","",'Input Sheet'!C187)</f>
        <v/>
      </c>
      <c r="D187" s="6" t="str">
        <f>IF('Input Sheet'!D187="","",'Input Sheet'!D187)</f>
        <v/>
      </c>
      <c r="E187" s="7"/>
      <c r="F187" s="6"/>
      <c r="G187" s="8"/>
      <c r="H187" s="6"/>
      <c r="I187" s="7"/>
      <c r="J187" s="6" t="str">
        <f t="shared" si="12"/>
        <v/>
      </c>
      <c r="K187" s="8"/>
      <c r="L187" s="6"/>
      <c r="M187" s="7"/>
      <c r="N187" s="6"/>
      <c r="O187" s="8"/>
      <c r="P187" s="6"/>
      <c r="Q187" s="7"/>
      <c r="U187" s="62" t="str">
        <f t="shared" si="9"/>
        <v/>
      </c>
      <c r="V187" s="62" t="str">
        <f>IF(ISERROR(MATCH($U187,$U$11:U186,0))=TRUE,U187,"")</f>
        <v/>
      </c>
      <c r="W187" s="62" t="str">
        <f t="shared" si="11"/>
        <v/>
      </c>
      <c r="X187" s="62" t="str">
        <f t="shared" si="10"/>
        <v/>
      </c>
    </row>
    <row r="188" spans="1:24" s="62" customFormat="1" ht="12.4" thickBot="1" x14ac:dyDescent="0.3">
      <c r="A188" s="13"/>
      <c r="B188" s="57" t="str">
        <f>IF('Input Sheet'!B188="","",'Input Sheet'!B188)</f>
        <v/>
      </c>
      <c r="C188" s="9" t="str">
        <f>IF('Input Sheet'!C188="","",'Input Sheet'!C188)</f>
        <v/>
      </c>
      <c r="D188" s="10" t="str">
        <f>IF('Input Sheet'!D188="","",'Input Sheet'!D188)</f>
        <v/>
      </c>
      <c r="E188" s="11"/>
      <c r="F188" s="10"/>
      <c r="G188" s="12"/>
      <c r="H188" s="10"/>
      <c r="I188" s="11"/>
      <c r="J188" s="10" t="str">
        <f t="shared" si="12"/>
        <v/>
      </c>
      <c r="K188" s="12"/>
      <c r="L188" s="10"/>
      <c r="M188" s="11"/>
      <c r="N188" s="10"/>
      <c r="O188" s="12"/>
      <c r="P188" s="10"/>
      <c r="Q188" s="11"/>
      <c r="U188" s="62" t="str">
        <f t="shared" si="9"/>
        <v/>
      </c>
      <c r="V188" s="62" t="str">
        <f>IF(ISERROR(MATCH($U188,$U$11:U187,0))=TRUE,U188,"")</f>
        <v/>
      </c>
      <c r="W188" s="62" t="str">
        <f t="shared" si="11"/>
        <v/>
      </c>
      <c r="X188" s="62" t="str">
        <f t="shared" si="10"/>
        <v/>
      </c>
    </row>
    <row r="189" spans="1:24" s="62" customFormat="1" ht="12.4" thickTop="1" x14ac:dyDescent="0.25">
      <c r="A189" s="13"/>
      <c r="B189" s="58" t="str">
        <f>IF('Input Sheet'!B189="","",'Input Sheet'!B189)</f>
        <v/>
      </c>
      <c r="C189" s="1" t="str">
        <f>IF('Input Sheet'!C189="","",'Input Sheet'!C189)</f>
        <v/>
      </c>
      <c r="D189" s="2" t="str">
        <f>IF('Input Sheet'!D189="","",'Input Sheet'!D189)</f>
        <v/>
      </c>
      <c r="E189" s="3"/>
      <c r="F189" s="2"/>
      <c r="G189" s="4"/>
      <c r="H189" s="2"/>
      <c r="I189" s="3"/>
      <c r="J189" s="2" t="str">
        <f t="shared" si="12"/>
        <v/>
      </c>
      <c r="K189" s="4"/>
      <c r="L189" s="2"/>
      <c r="M189" s="3"/>
      <c r="N189" s="2"/>
      <c r="O189" s="4"/>
      <c r="P189" s="2"/>
      <c r="Q189" s="3"/>
      <c r="U189" s="62" t="str">
        <f t="shared" si="9"/>
        <v/>
      </c>
      <c r="V189" s="62" t="str">
        <f>IF(ISERROR(MATCH($U189,$U$11:U188,0))=TRUE,U189,"")</f>
        <v/>
      </c>
      <c r="W189" s="62" t="str">
        <f t="shared" si="11"/>
        <v/>
      </c>
      <c r="X189" s="62" t="str">
        <f t="shared" si="10"/>
        <v/>
      </c>
    </row>
    <row r="190" spans="1:24" s="62" customFormat="1" ht="11.85" x14ac:dyDescent="0.25">
      <c r="A190" s="13"/>
      <c r="B190" s="56" t="str">
        <f>IF('Input Sheet'!B190="","",'Input Sheet'!B190)</f>
        <v/>
      </c>
      <c r="C190" s="5" t="str">
        <f>IF('Input Sheet'!C190="","",'Input Sheet'!C190)</f>
        <v/>
      </c>
      <c r="D190" s="6" t="str">
        <f>IF('Input Sheet'!D190="","",'Input Sheet'!D190)</f>
        <v/>
      </c>
      <c r="E190" s="7"/>
      <c r="F190" s="6"/>
      <c r="G190" s="8"/>
      <c r="H190" s="6"/>
      <c r="I190" s="7"/>
      <c r="J190" s="6" t="str">
        <f t="shared" si="12"/>
        <v/>
      </c>
      <c r="K190" s="8"/>
      <c r="L190" s="6"/>
      <c r="M190" s="7"/>
      <c r="N190" s="6"/>
      <c r="O190" s="8"/>
      <c r="P190" s="6"/>
      <c r="Q190" s="7"/>
      <c r="U190" s="62" t="str">
        <f t="shared" si="9"/>
        <v/>
      </c>
      <c r="V190" s="62" t="str">
        <f>IF(ISERROR(MATCH($U190,$U$11:U189,0))=TRUE,U190,"")</f>
        <v/>
      </c>
      <c r="W190" s="62" t="str">
        <f t="shared" si="11"/>
        <v/>
      </c>
      <c r="X190" s="62" t="str">
        <f t="shared" si="10"/>
        <v/>
      </c>
    </row>
    <row r="191" spans="1:24" s="62" customFormat="1" ht="12.4" thickBot="1" x14ac:dyDescent="0.3">
      <c r="A191" s="13"/>
      <c r="B191" s="57" t="str">
        <f>IF('Input Sheet'!B191="","",'Input Sheet'!B191)</f>
        <v/>
      </c>
      <c r="C191" s="9" t="str">
        <f>IF('Input Sheet'!C191="","",'Input Sheet'!C191)</f>
        <v/>
      </c>
      <c r="D191" s="10" t="str">
        <f>IF('Input Sheet'!D191="","",'Input Sheet'!D191)</f>
        <v/>
      </c>
      <c r="E191" s="11"/>
      <c r="F191" s="10"/>
      <c r="G191" s="12"/>
      <c r="H191" s="10"/>
      <c r="I191" s="11"/>
      <c r="J191" s="10" t="str">
        <f t="shared" si="12"/>
        <v/>
      </c>
      <c r="K191" s="12"/>
      <c r="L191" s="10"/>
      <c r="M191" s="11"/>
      <c r="N191" s="10"/>
      <c r="O191" s="12"/>
      <c r="P191" s="10"/>
      <c r="Q191" s="11"/>
      <c r="U191" s="62" t="str">
        <f t="shared" si="9"/>
        <v/>
      </c>
      <c r="V191" s="62" t="str">
        <f>IF(ISERROR(MATCH($U191,$U$11:U190,0))=TRUE,U191,"")</f>
        <v/>
      </c>
      <c r="W191" s="62" t="str">
        <f t="shared" si="11"/>
        <v/>
      </c>
      <c r="X191" s="62" t="str">
        <f t="shared" si="10"/>
        <v/>
      </c>
    </row>
    <row r="192" spans="1:24" s="62" customFormat="1" ht="12.4" thickTop="1" x14ac:dyDescent="0.25">
      <c r="A192" s="13"/>
      <c r="B192" s="58" t="str">
        <f>IF('Input Sheet'!B192="","",'Input Sheet'!B192)</f>
        <v/>
      </c>
      <c r="C192" s="1" t="str">
        <f>IF('Input Sheet'!C192="","",'Input Sheet'!C192)</f>
        <v/>
      </c>
      <c r="D192" s="2" t="str">
        <f>IF('Input Sheet'!D192="","",'Input Sheet'!D192)</f>
        <v/>
      </c>
      <c r="E192" s="3"/>
      <c r="F192" s="2"/>
      <c r="G192" s="4"/>
      <c r="H192" s="2"/>
      <c r="I192" s="3"/>
      <c r="J192" s="2" t="str">
        <f t="shared" si="12"/>
        <v/>
      </c>
      <c r="K192" s="4"/>
      <c r="L192" s="2"/>
      <c r="M192" s="3"/>
      <c r="N192" s="2"/>
      <c r="O192" s="4"/>
      <c r="P192" s="2"/>
      <c r="Q192" s="3"/>
      <c r="U192" s="62" t="str">
        <f t="shared" si="9"/>
        <v/>
      </c>
      <c r="V192" s="62" t="str">
        <f>IF(ISERROR(MATCH($U192,$U$11:U191,0))=TRUE,U192,"")</f>
        <v/>
      </c>
      <c r="W192" s="62" t="str">
        <f t="shared" si="11"/>
        <v/>
      </c>
      <c r="X192" s="62" t="str">
        <f t="shared" si="10"/>
        <v/>
      </c>
    </row>
    <row r="193" spans="1:24" s="62" customFormat="1" ht="11.85" x14ac:dyDescent="0.25">
      <c r="A193" s="13"/>
      <c r="B193" s="56" t="str">
        <f>IF('Input Sheet'!B193="","",'Input Sheet'!B193)</f>
        <v/>
      </c>
      <c r="C193" s="5" t="str">
        <f>IF('Input Sheet'!C193="","",'Input Sheet'!C193)</f>
        <v/>
      </c>
      <c r="D193" s="6" t="str">
        <f>IF('Input Sheet'!D193="","",'Input Sheet'!D193)</f>
        <v/>
      </c>
      <c r="E193" s="7"/>
      <c r="F193" s="6"/>
      <c r="G193" s="8"/>
      <c r="H193" s="6"/>
      <c r="I193" s="7"/>
      <c r="J193" s="6" t="str">
        <f t="shared" si="12"/>
        <v/>
      </c>
      <c r="K193" s="8"/>
      <c r="L193" s="6"/>
      <c r="M193" s="7"/>
      <c r="N193" s="6"/>
      <c r="O193" s="8"/>
      <c r="P193" s="6"/>
      <c r="Q193" s="7"/>
      <c r="U193" s="62" t="str">
        <f t="shared" si="9"/>
        <v/>
      </c>
      <c r="V193" s="62" t="str">
        <f>IF(ISERROR(MATCH($U193,$U$11:U192,0))=TRUE,U193,"")</f>
        <v/>
      </c>
      <c r="W193" s="62" t="str">
        <f t="shared" si="11"/>
        <v/>
      </c>
      <c r="X193" s="62" t="str">
        <f t="shared" si="10"/>
        <v/>
      </c>
    </row>
    <row r="194" spans="1:24" s="62" customFormat="1" ht="12.4" thickBot="1" x14ac:dyDescent="0.3">
      <c r="A194" s="13"/>
      <c r="B194" s="57" t="str">
        <f>IF('Input Sheet'!B194="","",'Input Sheet'!B194)</f>
        <v/>
      </c>
      <c r="C194" s="9" t="str">
        <f>IF('Input Sheet'!C194="","",'Input Sheet'!C194)</f>
        <v/>
      </c>
      <c r="D194" s="10" t="str">
        <f>IF('Input Sheet'!D194="","",'Input Sheet'!D194)</f>
        <v/>
      </c>
      <c r="E194" s="11"/>
      <c r="F194" s="10"/>
      <c r="G194" s="12"/>
      <c r="H194" s="10"/>
      <c r="I194" s="11"/>
      <c r="J194" s="10" t="str">
        <f t="shared" si="12"/>
        <v/>
      </c>
      <c r="K194" s="12"/>
      <c r="L194" s="10"/>
      <c r="M194" s="11"/>
      <c r="N194" s="10"/>
      <c r="O194" s="12"/>
      <c r="P194" s="10"/>
      <c r="Q194" s="11"/>
      <c r="U194" s="62" t="str">
        <f t="shared" si="9"/>
        <v/>
      </c>
      <c r="V194" s="62" t="str">
        <f>IF(ISERROR(MATCH($U194,$U$11:U193,0))=TRUE,U194,"")</f>
        <v/>
      </c>
      <c r="W194" s="62" t="str">
        <f t="shared" si="11"/>
        <v/>
      </c>
      <c r="X194" s="62" t="str">
        <f t="shared" si="10"/>
        <v/>
      </c>
    </row>
    <row r="195" spans="1:24" s="62" customFormat="1" ht="12.4" thickTop="1" x14ac:dyDescent="0.25">
      <c r="A195" s="13"/>
      <c r="B195" s="58" t="str">
        <f>IF('Input Sheet'!B195="","",'Input Sheet'!B195)</f>
        <v/>
      </c>
      <c r="C195" s="1" t="str">
        <f>IF('Input Sheet'!C195="","",'Input Sheet'!C195)</f>
        <v/>
      </c>
      <c r="D195" s="2" t="str">
        <f>IF('Input Sheet'!D195="","",'Input Sheet'!D195)</f>
        <v/>
      </c>
      <c r="E195" s="3"/>
      <c r="F195" s="2"/>
      <c r="G195" s="4"/>
      <c r="H195" s="2"/>
      <c r="I195" s="3"/>
      <c r="J195" s="2" t="str">
        <f t="shared" si="12"/>
        <v/>
      </c>
      <c r="K195" s="4"/>
      <c r="L195" s="2"/>
      <c r="M195" s="3"/>
      <c r="N195" s="2"/>
      <c r="O195" s="4"/>
      <c r="P195" s="2"/>
      <c r="Q195" s="3"/>
      <c r="U195" s="62" t="str">
        <f t="shared" si="9"/>
        <v/>
      </c>
      <c r="V195" s="62" t="str">
        <f>IF(ISERROR(MATCH($U195,$U$11:U194,0))=TRUE,U195,"")</f>
        <v/>
      </c>
      <c r="W195" s="62" t="str">
        <f t="shared" si="11"/>
        <v/>
      </c>
      <c r="X195" s="62" t="str">
        <f t="shared" si="10"/>
        <v/>
      </c>
    </row>
    <row r="196" spans="1:24" s="62" customFormat="1" ht="11.85" x14ac:dyDescent="0.25">
      <c r="A196" s="13"/>
      <c r="B196" s="56" t="str">
        <f>IF('Input Sheet'!B196="","",'Input Sheet'!B196)</f>
        <v/>
      </c>
      <c r="C196" s="5" t="str">
        <f>IF('Input Sheet'!C196="","",'Input Sheet'!C196)</f>
        <v/>
      </c>
      <c r="D196" s="6" t="str">
        <f>IF('Input Sheet'!D196="","",'Input Sheet'!D196)</f>
        <v/>
      </c>
      <c r="E196" s="7"/>
      <c r="F196" s="6"/>
      <c r="G196" s="8"/>
      <c r="H196" s="6"/>
      <c r="I196" s="7"/>
      <c r="J196" s="6" t="str">
        <f t="shared" si="12"/>
        <v/>
      </c>
      <c r="K196" s="8"/>
      <c r="L196" s="6"/>
      <c r="M196" s="7"/>
      <c r="N196" s="6"/>
      <c r="O196" s="8"/>
      <c r="P196" s="6"/>
      <c r="Q196" s="7"/>
      <c r="U196" s="62" t="str">
        <f t="shared" si="9"/>
        <v/>
      </c>
      <c r="V196" s="62" t="str">
        <f>IF(ISERROR(MATCH($U196,$U$11:U195,0))=TRUE,U196,"")</f>
        <v/>
      </c>
      <c r="W196" s="62" t="str">
        <f t="shared" si="11"/>
        <v/>
      </c>
      <c r="X196" s="62" t="str">
        <f t="shared" si="10"/>
        <v/>
      </c>
    </row>
    <row r="197" spans="1:24" s="62" customFormat="1" ht="12.4" thickBot="1" x14ac:dyDescent="0.3">
      <c r="A197" s="13"/>
      <c r="B197" s="57" t="str">
        <f>IF('Input Sheet'!B197="","",'Input Sheet'!B197)</f>
        <v/>
      </c>
      <c r="C197" s="9" t="str">
        <f>IF('Input Sheet'!C197="","",'Input Sheet'!C197)</f>
        <v/>
      </c>
      <c r="D197" s="10" t="str">
        <f>IF('Input Sheet'!D197="","",'Input Sheet'!D197)</f>
        <v/>
      </c>
      <c r="E197" s="11"/>
      <c r="F197" s="10"/>
      <c r="G197" s="12"/>
      <c r="H197" s="10"/>
      <c r="I197" s="11"/>
      <c r="J197" s="10" t="str">
        <f t="shared" si="12"/>
        <v/>
      </c>
      <c r="K197" s="12"/>
      <c r="L197" s="10"/>
      <c r="M197" s="11"/>
      <c r="N197" s="10"/>
      <c r="O197" s="12"/>
      <c r="P197" s="10"/>
      <c r="Q197" s="11"/>
      <c r="U197" s="62" t="str">
        <f t="shared" si="9"/>
        <v/>
      </c>
      <c r="V197" s="62" t="str">
        <f>IF(ISERROR(MATCH($U197,$U$11:U196,0))=TRUE,U197,"")</f>
        <v/>
      </c>
      <c r="W197" s="62" t="str">
        <f t="shared" si="11"/>
        <v/>
      </c>
      <c r="X197" s="62" t="str">
        <f t="shared" si="10"/>
        <v/>
      </c>
    </row>
    <row r="198" spans="1:24" s="62" customFormat="1" ht="12.4" thickTop="1" x14ac:dyDescent="0.25">
      <c r="A198" s="13"/>
      <c r="B198" s="58" t="str">
        <f>IF('Input Sheet'!B198="","",'Input Sheet'!B198)</f>
        <v/>
      </c>
      <c r="C198" s="1" t="str">
        <f>IF('Input Sheet'!C198="","",'Input Sheet'!C198)</f>
        <v/>
      </c>
      <c r="D198" s="2" t="str">
        <f>IF('Input Sheet'!D198="","",'Input Sheet'!D198)</f>
        <v/>
      </c>
      <c r="E198" s="3"/>
      <c r="F198" s="2"/>
      <c r="G198" s="4"/>
      <c r="H198" s="2"/>
      <c r="I198" s="3"/>
      <c r="J198" s="2" t="str">
        <f t="shared" si="12"/>
        <v/>
      </c>
      <c r="K198" s="4"/>
      <c r="L198" s="2"/>
      <c r="M198" s="3"/>
      <c r="N198" s="2"/>
      <c r="O198" s="4"/>
      <c r="P198" s="2"/>
      <c r="Q198" s="3"/>
      <c r="U198" s="62" t="str">
        <f t="shared" si="9"/>
        <v/>
      </c>
      <c r="V198" s="62" t="str">
        <f>IF(ISERROR(MATCH($U198,$U$11:U197,0))=TRUE,U198,"")</f>
        <v/>
      </c>
      <c r="W198" s="62" t="str">
        <f t="shared" si="11"/>
        <v/>
      </c>
      <c r="X198" s="62" t="str">
        <f t="shared" si="10"/>
        <v/>
      </c>
    </row>
    <row r="199" spans="1:24" s="62" customFormat="1" ht="11.85" x14ac:dyDescent="0.25">
      <c r="A199" s="13"/>
      <c r="B199" s="56" t="str">
        <f>IF('Input Sheet'!B199="","",'Input Sheet'!B199)</f>
        <v/>
      </c>
      <c r="C199" s="5" t="str">
        <f>IF('Input Sheet'!C199="","",'Input Sheet'!C199)</f>
        <v/>
      </c>
      <c r="D199" s="6" t="str">
        <f>IF('Input Sheet'!D199="","",'Input Sheet'!D199)</f>
        <v/>
      </c>
      <c r="E199" s="7"/>
      <c r="F199" s="6"/>
      <c r="G199" s="8"/>
      <c r="H199" s="6"/>
      <c r="I199" s="7"/>
      <c r="J199" s="6" t="str">
        <f t="shared" si="12"/>
        <v/>
      </c>
      <c r="K199" s="8"/>
      <c r="L199" s="6"/>
      <c r="M199" s="7"/>
      <c r="N199" s="6"/>
      <c r="O199" s="8"/>
      <c r="P199" s="6"/>
      <c r="Q199" s="7"/>
      <c r="U199" s="62" t="str">
        <f t="shared" si="9"/>
        <v/>
      </c>
      <c r="V199" s="62" t="str">
        <f>IF(ISERROR(MATCH($U199,$U$11:U198,0))=TRUE,U199,"")</f>
        <v/>
      </c>
      <c r="W199" s="62" t="str">
        <f t="shared" si="11"/>
        <v/>
      </c>
      <c r="X199" s="62" t="str">
        <f t="shared" si="10"/>
        <v/>
      </c>
    </row>
    <row r="200" spans="1:24" s="62" customFormat="1" ht="12.4" thickBot="1" x14ac:dyDescent="0.3">
      <c r="A200" s="13"/>
      <c r="B200" s="57" t="str">
        <f>IF('Input Sheet'!B200="","",'Input Sheet'!B200)</f>
        <v/>
      </c>
      <c r="C200" s="9" t="str">
        <f>IF('Input Sheet'!C200="","",'Input Sheet'!C200)</f>
        <v/>
      </c>
      <c r="D200" s="10" t="str">
        <f>IF('Input Sheet'!D200="","",'Input Sheet'!D200)</f>
        <v/>
      </c>
      <c r="E200" s="11"/>
      <c r="F200" s="10"/>
      <c r="G200" s="12"/>
      <c r="H200" s="10"/>
      <c r="I200" s="11"/>
      <c r="J200" s="10" t="str">
        <f t="shared" si="12"/>
        <v/>
      </c>
      <c r="K200" s="12"/>
      <c r="L200" s="10"/>
      <c r="M200" s="11"/>
      <c r="N200" s="10"/>
      <c r="O200" s="12"/>
      <c r="P200" s="10"/>
      <c r="Q200" s="11"/>
      <c r="U200" s="62" t="str">
        <f t="shared" si="9"/>
        <v/>
      </c>
      <c r="V200" s="62" t="str">
        <f>IF(ISERROR(MATCH($U200,$U$11:U199,0))=TRUE,U200,"")</f>
        <v/>
      </c>
      <c r="W200" s="62" t="str">
        <f t="shared" si="11"/>
        <v/>
      </c>
      <c r="X200" s="62" t="str">
        <f t="shared" si="10"/>
        <v/>
      </c>
    </row>
    <row r="201" spans="1:24" s="62" customFormat="1" ht="12.4" thickTop="1" x14ac:dyDescent="0.25">
      <c r="A201" s="13"/>
      <c r="B201" s="58" t="str">
        <f>IF('Input Sheet'!B201="","",'Input Sheet'!B201)</f>
        <v/>
      </c>
      <c r="C201" s="1" t="str">
        <f>IF('Input Sheet'!C201="","",'Input Sheet'!C201)</f>
        <v/>
      </c>
      <c r="D201" s="2" t="str">
        <f>IF('Input Sheet'!D201="","",'Input Sheet'!D201)</f>
        <v/>
      </c>
      <c r="E201" s="3"/>
      <c r="F201" s="2"/>
      <c r="G201" s="4"/>
      <c r="H201" s="2"/>
      <c r="I201" s="3"/>
      <c r="J201" s="2" t="str">
        <f t="shared" si="12"/>
        <v/>
      </c>
      <c r="K201" s="4"/>
      <c r="L201" s="2"/>
      <c r="M201" s="3"/>
      <c r="N201" s="2"/>
      <c r="O201" s="4"/>
      <c r="P201" s="2"/>
      <c r="Q201" s="3"/>
      <c r="U201" s="62" t="str">
        <f t="shared" si="9"/>
        <v/>
      </c>
      <c r="V201" s="62" t="str">
        <f>IF(ISERROR(MATCH($U201,$U$11:U200,0))=TRUE,U201,"")</f>
        <v/>
      </c>
      <c r="W201" s="62" t="str">
        <f t="shared" si="11"/>
        <v/>
      </c>
      <c r="X201" s="62" t="str">
        <f t="shared" si="10"/>
        <v/>
      </c>
    </row>
    <row r="202" spans="1:24" s="62" customFormat="1" ht="11.85" x14ac:dyDescent="0.25">
      <c r="A202" s="13"/>
      <c r="B202" s="56" t="str">
        <f>IF('Input Sheet'!B202="","",'Input Sheet'!B202)</f>
        <v/>
      </c>
      <c r="C202" s="5" t="str">
        <f>IF('Input Sheet'!C202="","",'Input Sheet'!C202)</f>
        <v/>
      </c>
      <c r="D202" s="6" t="str">
        <f>IF('Input Sheet'!D202="","",'Input Sheet'!D202)</f>
        <v/>
      </c>
      <c r="E202" s="7"/>
      <c r="F202" s="6"/>
      <c r="G202" s="8"/>
      <c r="H202" s="6"/>
      <c r="I202" s="7"/>
      <c r="J202" s="6" t="str">
        <f t="shared" si="12"/>
        <v/>
      </c>
      <c r="K202" s="8"/>
      <c r="L202" s="6"/>
      <c r="M202" s="7"/>
      <c r="N202" s="6"/>
      <c r="O202" s="8"/>
      <c r="P202" s="6"/>
      <c r="Q202" s="7"/>
      <c r="U202" s="62" t="str">
        <f t="shared" si="9"/>
        <v/>
      </c>
      <c r="V202" s="62" t="str">
        <f>IF(ISERROR(MATCH($U202,$U$11:U201,0))=TRUE,U202,"")</f>
        <v/>
      </c>
      <c r="W202" s="62" t="str">
        <f t="shared" si="11"/>
        <v/>
      </c>
      <c r="X202" s="62" t="str">
        <f t="shared" si="10"/>
        <v/>
      </c>
    </row>
    <row r="203" spans="1:24" s="62" customFormat="1" ht="12.4" thickBot="1" x14ac:dyDescent="0.3">
      <c r="A203" s="13"/>
      <c r="B203" s="57" t="str">
        <f>IF('Input Sheet'!B203="","",'Input Sheet'!B203)</f>
        <v/>
      </c>
      <c r="C203" s="9" t="str">
        <f>IF('Input Sheet'!C203="","",'Input Sheet'!C203)</f>
        <v/>
      </c>
      <c r="D203" s="10" t="str">
        <f>IF('Input Sheet'!D203="","",'Input Sheet'!D203)</f>
        <v/>
      </c>
      <c r="E203" s="11"/>
      <c r="F203" s="10"/>
      <c r="G203" s="12"/>
      <c r="H203" s="10"/>
      <c r="I203" s="11"/>
      <c r="J203" s="10" t="str">
        <f t="shared" si="12"/>
        <v/>
      </c>
      <c r="K203" s="12"/>
      <c r="L203" s="10"/>
      <c r="M203" s="11"/>
      <c r="N203" s="10"/>
      <c r="O203" s="12"/>
      <c r="P203" s="10"/>
      <c r="Q203" s="11"/>
      <c r="U203" s="62" t="str">
        <f t="shared" si="9"/>
        <v/>
      </c>
      <c r="V203" s="62" t="str">
        <f>IF(ISERROR(MATCH($U203,$U$11:U202,0))=TRUE,U203,"")</f>
        <v/>
      </c>
      <c r="W203" s="62" t="str">
        <f t="shared" si="11"/>
        <v/>
      </c>
      <c r="X203" s="62" t="str">
        <f t="shared" si="10"/>
        <v/>
      </c>
    </row>
    <row r="204" spans="1:24" s="62" customFormat="1" ht="12.4" thickTop="1" x14ac:dyDescent="0.25">
      <c r="A204" s="13"/>
      <c r="B204" s="58" t="str">
        <f>IF('Input Sheet'!B204="","",'Input Sheet'!B204)</f>
        <v/>
      </c>
      <c r="C204" s="1" t="str">
        <f>IF('Input Sheet'!C204="","",'Input Sheet'!C204)</f>
        <v/>
      </c>
      <c r="D204" s="2" t="str">
        <f>IF('Input Sheet'!D204="","",'Input Sheet'!D204)</f>
        <v/>
      </c>
      <c r="E204" s="3"/>
      <c r="F204" s="2"/>
      <c r="G204" s="4"/>
      <c r="H204" s="2"/>
      <c r="I204" s="3"/>
      <c r="J204" s="2" t="str">
        <f t="shared" si="12"/>
        <v/>
      </c>
      <c r="K204" s="4"/>
      <c r="L204" s="2"/>
      <c r="M204" s="3"/>
      <c r="N204" s="2"/>
      <c r="O204" s="4"/>
      <c r="P204" s="2"/>
      <c r="Q204" s="3"/>
      <c r="U204" s="62" t="str">
        <f t="shared" ref="U204:U267" si="13">IF(OR(C204="",D204=""),"",INDEX($Z$12:$Z$63,MATCH($D204,$AA$12:$AA$63,0),0)&amp;" "&amp;D204&amp;" "&amp;C204)</f>
        <v/>
      </c>
      <c r="V204" s="62" t="str">
        <f>IF(ISERROR(MATCH($U204,$U$11:U203,0))=TRUE,U204,"")</f>
        <v/>
      </c>
      <c r="W204" s="62" t="str">
        <f t="shared" si="11"/>
        <v/>
      </c>
      <c r="X204" s="62" t="str">
        <f t="shared" ref="X204:X267" si="14">IF(V204="","",COUNTIF($V$11:$V$553,"&gt;"&amp;V204)+1)</f>
        <v/>
      </c>
    </row>
    <row r="205" spans="1:24" s="62" customFormat="1" ht="11.85" x14ac:dyDescent="0.25">
      <c r="A205" s="13"/>
      <c r="B205" s="56" t="str">
        <f>IF('Input Sheet'!B205="","",'Input Sheet'!B205)</f>
        <v/>
      </c>
      <c r="C205" s="5" t="str">
        <f>IF('Input Sheet'!C205="","",'Input Sheet'!C205)</f>
        <v/>
      </c>
      <c r="D205" s="6" t="str">
        <f>IF('Input Sheet'!D205="","",'Input Sheet'!D205)</f>
        <v/>
      </c>
      <c r="E205" s="7"/>
      <c r="F205" s="6"/>
      <c r="G205" s="8"/>
      <c r="H205" s="6"/>
      <c r="I205" s="7"/>
      <c r="J205" s="6" t="str">
        <f t="shared" si="12"/>
        <v/>
      </c>
      <c r="K205" s="8"/>
      <c r="L205" s="6"/>
      <c r="M205" s="7"/>
      <c r="N205" s="6"/>
      <c r="O205" s="8"/>
      <c r="P205" s="6"/>
      <c r="Q205" s="7"/>
      <c r="U205" s="62" t="str">
        <f t="shared" si="13"/>
        <v/>
      </c>
      <c r="V205" s="62" t="str">
        <f>IF(ISERROR(MATCH($U205,$U$11:U204,0))=TRUE,U205,"")</f>
        <v/>
      </c>
      <c r="W205" s="62" t="str">
        <f t="shared" ref="W205:W268" si="15">IF(V205="","",RANK(X205,$X$12:$X$850,0))</f>
        <v/>
      </c>
      <c r="X205" s="62" t="str">
        <f t="shared" si="14"/>
        <v/>
      </c>
    </row>
    <row r="206" spans="1:24" s="62" customFormat="1" ht="12.4" thickBot="1" x14ac:dyDescent="0.3">
      <c r="A206" s="13"/>
      <c r="B206" s="57" t="str">
        <f>IF('Input Sheet'!B206="","",'Input Sheet'!B206)</f>
        <v/>
      </c>
      <c r="C206" s="9" t="str">
        <f>IF('Input Sheet'!C206="","",'Input Sheet'!C206)</f>
        <v/>
      </c>
      <c r="D206" s="10" t="str">
        <f>IF('Input Sheet'!D206="","",'Input Sheet'!D206)</f>
        <v/>
      </c>
      <c r="E206" s="11"/>
      <c r="F206" s="10"/>
      <c r="G206" s="12"/>
      <c r="H206" s="10"/>
      <c r="I206" s="11"/>
      <c r="J206" s="10" t="str">
        <f t="shared" si="12"/>
        <v/>
      </c>
      <c r="K206" s="12"/>
      <c r="L206" s="10"/>
      <c r="M206" s="11"/>
      <c r="N206" s="10"/>
      <c r="O206" s="12"/>
      <c r="P206" s="10"/>
      <c r="Q206" s="11"/>
      <c r="U206" s="62" t="str">
        <f t="shared" si="13"/>
        <v/>
      </c>
      <c r="V206" s="62" t="str">
        <f>IF(ISERROR(MATCH($U206,$U$11:U205,0))=TRUE,U206,"")</f>
        <v/>
      </c>
      <c r="W206" s="62" t="str">
        <f t="shared" si="15"/>
        <v/>
      </c>
      <c r="X206" s="62" t="str">
        <f t="shared" si="14"/>
        <v/>
      </c>
    </row>
    <row r="207" spans="1:24" s="62" customFormat="1" ht="12.4" thickTop="1" x14ac:dyDescent="0.25">
      <c r="A207" s="13"/>
      <c r="B207" s="58" t="str">
        <f>IF('Input Sheet'!B207="","",'Input Sheet'!B207)</f>
        <v/>
      </c>
      <c r="C207" s="1" t="str">
        <f>IF('Input Sheet'!C207="","",'Input Sheet'!C207)</f>
        <v/>
      </c>
      <c r="D207" s="2" t="str">
        <f>IF('Input Sheet'!D207="","",'Input Sheet'!D207)</f>
        <v/>
      </c>
      <c r="E207" s="3"/>
      <c r="F207" s="2"/>
      <c r="G207" s="4"/>
      <c r="H207" s="2"/>
      <c r="I207" s="3"/>
      <c r="J207" s="2" t="str">
        <f t="shared" si="12"/>
        <v/>
      </c>
      <c r="K207" s="4"/>
      <c r="L207" s="2"/>
      <c r="M207" s="3"/>
      <c r="N207" s="2"/>
      <c r="O207" s="4"/>
      <c r="P207" s="2"/>
      <c r="Q207" s="3"/>
      <c r="U207" s="62" t="str">
        <f t="shared" si="13"/>
        <v/>
      </c>
      <c r="V207" s="62" t="str">
        <f>IF(ISERROR(MATCH($U207,$U$11:U206,0))=TRUE,U207,"")</f>
        <v/>
      </c>
      <c r="W207" s="62" t="str">
        <f t="shared" si="15"/>
        <v/>
      </c>
      <c r="X207" s="62" t="str">
        <f t="shared" si="14"/>
        <v/>
      </c>
    </row>
    <row r="208" spans="1:24" s="62" customFormat="1" ht="11.85" x14ac:dyDescent="0.25">
      <c r="A208" s="13"/>
      <c r="B208" s="56" t="str">
        <f>IF('Input Sheet'!B208="","",'Input Sheet'!B208)</f>
        <v/>
      </c>
      <c r="C208" s="5" t="str">
        <f>IF('Input Sheet'!C208="","",'Input Sheet'!C208)</f>
        <v/>
      </c>
      <c r="D208" s="6" t="str">
        <f>IF('Input Sheet'!D208="","",'Input Sheet'!D208)</f>
        <v/>
      </c>
      <c r="E208" s="7"/>
      <c r="F208" s="6"/>
      <c r="G208" s="8"/>
      <c r="H208" s="6"/>
      <c r="I208" s="7"/>
      <c r="J208" s="6" t="str">
        <f t="shared" si="12"/>
        <v/>
      </c>
      <c r="K208" s="8"/>
      <c r="L208" s="6"/>
      <c r="M208" s="7"/>
      <c r="N208" s="6"/>
      <c r="O208" s="8"/>
      <c r="P208" s="6"/>
      <c r="Q208" s="7"/>
      <c r="U208" s="62" t="str">
        <f t="shared" si="13"/>
        <v/>
      </c>
      <c r="V208" s="62" t="str">
        <f>IF(ISERROR(MATCH($U208,$U$11:U207,0))=TRUE,U208,"")</f>
        <v/>
      </c>
      <c r="W208" s="62" t="str">
        <f t="shared" si="15"/>
        <v/>
      </c>
      <c r="X208" s="62" t="str">
        <f t="shared" si="14"/>
        <v/>
      </c>
    </row>
    <row r="209" spans="1:24" s="62" customFormat="1" ht="12.4" thickBot="1" x14ac:dyDescent="0.3">
      <c r="A209" s="13"/>
      <c r="B209" s="57" t="str">
        <f>IF('Input Sheet'!B209="","",'Input Sheet'!B209)</f>
        <v/>
      </c>
      <c r="C209" s="9" t="str">
        <f>IF('Input Sheet'!C209="","",'Input Sheet'!C209)</f>
        <v/>
      </c>
      <c r="D209" s="10" t="str">
        <f>IF('Input Sheet'!D209="","",'Input Sheet'!D209)</f>
        <v/>
      </c>
      <c r="E209" s="11"/>
      <c r="F209" s="10"/>
      <c r="G209" s="12"/>
      <c r="H209" s="10"/>
      <c r="I209" s="11"/>
      <c r="J209" s="10" t="str">
        <f t="shared" si="12"/>
        <v/>
      </c>
      <c r="K209" s="12"/>
      <c r="L209" s="10"/>
      <c r="M209" s="11"/>
      <c r="N209" s="10"/>
      <c r="O209" s="12"/>
      <c r="P209" s="10"/>
      <c r="Q209" s="11"/>
      <c r="U209" s="62" t="str">
        <f t="shared" si="13"/>
        <v/>
      </c>
      <c r="V209" s="62" t="str">
        <f>IF(ISERROR(MATCH($U209,$U$11:U208,0))=TRUE,U209,"")</f>
        <v/>
      </c>
      <c r="W209" s="62" t="str">
        <f t="shared" si="15"/>
        <v/>
      </c>
      <c r="X209" s="62" t="str">
        <f t="shared" si="14"/>
        <v/>
      </c>
    </row>
    <row r="210" spans="1:24" s="62" customFormat="1" ht="12.4" thickTop="1" x14ac:dyDescent="0.25">
      <c r="A210" s="13"/>
      <c r="B210" s="58" t="str">
        <f>IF('Input Sheet'!B210="","",'Input Sheet'!B210)</f>
        <v/>
      </c>
      <c r="C210" s="1" t="str">
        <f>IF('Input Sheet'!C210="","",'Input Sheet'!C210)</f>
        <v/>
      </c>
      <c r="D210" s="2" t="str">
        <f>IF('Input Sheet'!D210="","",'Input Sheet'!D210)</f>
        <v/>
      </c>
      <c r="E210" s="3"/>
      <c r="F210" s="2"/>
      <c r="G210" s="4"/>
      <c r="H210" s="2"/>
      <c r="I210" s="3"/>
      <c r="J210" s="2" t="str">
        <f t="shared" si="12"/>
        <v/>
      </c>
      <c r="K210" s="4"/>
      <c r="L210" s="2"/>
      <c r="M210" s="3"/>
      <c r="N210" s="2"/>
      <c r="O210" s="4"/>
      <c r="P210" s="2"/>
      <c r="Q210" s="3"/>
      <c r="U210" s="62" t="str">
        <f t="shared" si="13"/>
        <v/>
      </c>
      <c r="V210" s="62" t="str">
        <f>IF(ISERROR(MATCH($U210,$U$11:U209,0))=TRUE,U210,"")</f>
        <v/>
      </c>
      <c r="W210" s="62" t="str">
        <f t="shared" si="15"/>
        <v/>
      </c>
      <c r="X210" s="62" t="str">
        <f t="shared" si="14"/>
        <v/>
      </c>
    </row>
    <row r="211" spans="1:24" s="62" customFormat="1" ht="11.85" x14ac:dyDescent="0.25">
      <c r="A211" s="13"/>
      <c r="B211" s="56" t="str">
        <f>IF('Input Sheet'!B211="","",'Input Sheet'!B211)</f>
        <v/>
      </c>
      <c r="C211" s="5" t="str">
        <f>IF('Input Sheet'!C211="","",'Input Sheet'!C211)</f>
        <v/>
      </c>
      <c r="D211" s="6" t="str">
        <f>IF('Input Sheet'!D211="","",'Input Sheet'!D211)</f>
        <v/>
      </c>
      <c r="E211" s="7"/>
      <c r="F211" s="6"/>
      <c r="G211" s="8"/>
      <c r="H211" s="6"/>
      <c r="I211" s="7"/>
      <c r="J211" s="6" t="str">
        <f t="shared" si="12"/>
        <v/>
      </c>
      <c r="K211" s="8"/>
      <c r="L211" s="6"/>
      <c r="M211" s="7"/>
      <c r="N211" s="6"/>
      <c r="O211" s="8"/>
      <c r="P211" s="6"/>
      <c r="Q211" s="7"/>
      <c r="U211" s="62" t="str">
        <f t="shared" si="13"/>
        <v/>
      </c>
      <c r="V211" s="62" t="str">
        <f>IF(ISERROR(MATCH($U211,$U$11:U210,0))=TRUE,U211,"")</f>
        <v/>
      </c>
      <c r="W211" s="62" t="str">
        <f t="shared" si="15"/>
        <v/>
      </c>
      <c r="X211" s="62" t="str">
        <f t="shared" si="14"/>
        <v/>
      </c>
    </row>
    <row r="212" spans="1:24" s="62" customFormat="1" ht="12.4" thickBot="1" x14ac:dyDescent="0.3">
      <c r="A212" s="13"/>
      <c r="B212" s="57" t="str">
        <f>IF('Input Sheet'!B212="","",'Input Sheet'!B212)</f>
        <v/>
      </c>
      <c r="C212" s="9" t="str">
        <f>IF('Input Sheet'!C212="","",'Input Sheet'!C212)</f>
        <v/>
      </c>
      <c r="D212" s="10" t="str">
        <f>IF('Input Sheet'!D212="","",'Input Sheet'!D212)</f>
        <v/>
      </c>
      <c r="E212" s="11"/>
      <c r="F212" s="10"/>
      <c r="G212" s="12"/>
      <c r="H212" s="10"/>
      <c r="I212" s="11"/>
      <c r="J212" s="10" t="str">
        <f t="shared" si="12"/>
        <v/>
      </c>
      <c r="K212" s="12"/>
      <c r="L212" s="10"/>
      <c r="M212" s="11"/>
      <c r="N212" s="10"/>
      <c r="O212" s="12"/>
      <c r="P212" s="10"/>
      <c r="Q212" s="11"/>
      <c r="U212" s="62" t="str">
        <f t="shared" si="13"/>
        <v/>
      </c>
      <c r="V212" s="62" t="str">
        <f>IF(ISERROR(MATCH($U212,$U$11:U211,0))=TRUE,U212,"")</f>
        <v/>
      </c>
      <c r="W212" s="62" t="str">
        <f t="shared" si="15"/>
        <v/>
      </c>
      <c r="X212" s="62" t="str">
        <f t="shared" si="14"/>
        <v/>
      </c>
    </row>
    <row r="213" spans="1:24" s="62" customFormat="1" ht="12.4" thickTop="1" x14ac:dyDescent="0.25">
      <c r="A213" s="13"/>
      <c r="B213" s="58" t="str">
        <f>IF('Input Sheet'!B213="","",'Input Sheet'!B213)</f>
        <v/>
      </c>
      <c r="C213" s="1" t="str">
        <f>IF('Input Sheet'!C213="","",'Input Sheet'!C213)</f>
        <v/>
      </c>
      <c r="D213" s="2" t="str">
        <f>IF('Input Sheet'!D213="","",'Input Sheet'!D213)</f>
        <v/>
      </c>
      <c r="E213" s="3"/>
      <c r="F213" s="2"/>
      <c r="G213" s="4"/>
      <c r="H213" s="2"/>
      <c r="I213" s="3"/>
      <c r="J213" s="2" t="str">
        <f t="shared" si="12"/>
        <v/>
      </c>
      <c r="K213" s="4"/>
      <c r="L213" s="2"/>
      <c r="M213" s="3"/>
      <c r="N213" s="2"/>
      <c r="O213" s="4"/>
      <c r="P213" s="2"/>
      <c r="Q213" s="3"/>
      <c r="U213" s="62" t="str">
        <f t="shared" si="13"/>
        <v/>
      </c>
      <c r="V213" s="62" t="str">
        <f>IF(ISERROR(MATCH($U213,$U$11:U212,0))=TRUE,U213,"")</f>
        <v/>
      </c>
      <c r="W213" s="62" t="str">
        <f t="shared" si="15"/>
        <v/>
      </c>
      <c r="X213" s="62" t="str">
        <f t="shared" si="14"/>
        <v/>
      </c>
    </row>
    <row r="214" spans="1:24" s="62" customFormat="1" ht="11.85" x14ac:dyDescent="0.25">
      <c r="A214" s="13"/>
      <c r="B214" s="56" t="str">
        <f>IF('Input Sheet'!B214="","",'Input Sheet'!B214)</f>
        <v/>
      </c>
      <c r="C214" s="5" t="str">
        <f>IF('Input Sheet'!C214="","",'Input Sheet'!C214)</f>
        <v/>
      </c>
      <c r="D214" s="6" t="str">
        <f>IF('Input Sheet'!D214="","",'Input Sheet'!D214)</f>
        <v/>
      </c>
      <c r="E214" s="7"/>
      <c r="F214" s="6"/>
      <c r="G214" s="8"/>
      <c r="H214" s="6"/>
      <c r="I214" s="7"/>
      <c r="J214" s="6" t="str">
        <f t="shared" si="12"/>
        <v/>
      </c>
      <c r="K214" s="8"/>
      <c r="L214" s="6"/>
      <c r="M214" s="7"/>
      <c r="N214" s="6"/>
      <c r="O214" s="8"/>
      <c r="P214" s="6"/>
      <c r="Q214" s="7"/>
      <c r="U214" s="62" t="str">
        <f t="shared" si="13"/>
        <v/>
      </c>
      <c r="V214" s="62" t="str">
        <f>IF(ISERROR(MATCH($U214,$U$11:U213,0))=TRUE,U214,"")</f>
        <v/>
      </c>
      <c r="W214" s="62" t="str">
        <f t="shared" si="15"/>
        <v/>
      </c>
      <c r="X214" s="62" t="str">
        <f t="shared" si="14"/>
        <v/>
      </c>
    </row>
    <row r="215" spans="1:24" s="62" customFormat="1" ht="12.4" thickBot="1" x14ac:dyDescent="0.3">
      <c r="A215" s="13"/>
      <c r="B215" s="57" t="str">
        <f>IF('Input Sheet'!B215="","",'Input Sheet'!B215)</f>
        <v/>
      </c>
      <c r="C215" s="9" t="str">
        <f>IF('Input Sheet'!C215="","",'Input Sheet'!C215)</f>
        <v/>
      </c>
      <c r="D215" s="10" t="str">
        <f>IF('Input Sheet'!D215="","",'Input Sheet'!D215)</f>
        <v/>
      </c>
      <c r="E215" s="11"/>
      <c r="F215" s="10"/>
      <c r="G215" s="12"/>
      <c r="H215" s="10"/>
      <c r="I215" s="11"/>
      <c r="J215" s="10" t="str">
        <f t="shared" si="12"/>
        <v/>
      </c>
      <c r="K215" s="12"/>
      <c r="L215" s="10"/>
      <c r="M215" s="11"/>
      <c r="N215" s="10"/>
      <c r="O215" s="12"/>
      <c r="P215" s="10"/>
      <c r="Q215" s="11"/>
      <c r="U215" s="62" t="str">
        <f t="shared" si="13"/>
        <v/>
      </c>
      <c r="V215" s="62" t="str">
        <f>IF(ISERROR(MATCH($U215,$U$11:U214,0))=TRUE,U215,"")</f>
        <v/>
      </c>
      <c r="W215" s="62" t="str">
        <f t="shared" si="15"/>
        <v/>
      </c>
      <c r="X215" s="62" t="str">
        <f t="shared" si="14"/>
        <v/>
      </c>
    </row>
    <row r="216" spans="1:24" s="62" customFormat="1" ht="12.4" thickTop="1" x14ac:dyDescent="0.25">
      <c r="A216" s="13"/>
      <c r="B216" s="58" t="str">
        <f>IF('Input Sheet'!B216="","",'Input Sheet'!B216)</f>
        <v/>
      </c>
      <c r="C216" s="1" t="str">
        <f>IF('Input Sheet'!C216="","",'Input Sheet'!C216)</f>
        <v/>
      </c>
      <c r="D216" s="2" t="str">
        <f>IF('Input Sheet'!D216="","",'Input Sheet'!D216)</f>
        <v/>
      </c>
      <c r="E216" s="3"/>
      <c r="F216" s="2"/>
      <c r="G216" s="4"/>
      <c r="H216" s="2"/>
      <c r="I216" s="3"/>
      <c r="J216" s="2" t="str">
        <f t="shared" si="12"/>
        <v/>
      </c>
      <c r="K216" s="4"/>
      <c r="L216" s="2"/>
      <c r="M216" s="3"/>
      <c r="N216" s="2"/>
      <c r="O216" s="4"/>
      <c r="P216" s="2"/>
      <c r="Q216" s="3"/>
      <c r="U216" s="62" t="str">
        <f t="shared" si="13"/>
        <v/>
      </c>
      <c r="V216" s="62" t="str">
        <f>IF(ISERROR(MATCH($U216,$U$11:U215,0))=TRUE,U216,"")</f>
        <v/>
      </c>
      <c r="W216" s="62" t="str">
        <f t="shared" si="15"/>
        <v/>
      </c>
      <c r="X216" s="62" t="str">
        <f t="shared" si="14"/>
        <v/>
      </c>
    </row>
    <row r="217" spans="1:24" s="62" customFormat="1" ht="11.85" x14ac:dyDescent="0.25">
      <c r="A217" s="13"/>
      <c r="B217" s="56" t="str">
        <f>IF('Input Sheet'!B217="","",'Input Sheet'!B217)</f>
        <v/>
      </c>
      <c r="C217" s="5" t="str">
        <f>IF('Input Sheet'!C217="","",'Input Sheet'!C217)</f>
        <v/>
      </c>
      <c r="D217" s="6" t="str">
        <f>IF('Input Sheet'!D217="","",'Input Sheet'!D217)</f>
        <v/>
      </c>
      <c r="E217" s="7"/>
      <c r="F217" s="6"/>
      <c r="G217" s="8"/>
      <c r="H217" s="6"/>
      <c r="I217" s="7"/>
      <c r="J217" s="6" t="str">
        <f t="shared" si="12"/>
        <v/>
      </c>
      <c r="K217" s="8"/>
      <c r="L217" s="6"/>
      <c r="M217" s="7"/>
      <c r="N217" s="6"/>
      <c r="O217" s="8"/>
      <c r="P217" s="6"/>
      <c r="Q217" s="7"/>
      <c r="U217" s="62" t="str">
        <f t="shared" si="13"/>
        <v/>
      </c>
      <c r="V217" s="62" t="str">
        <f>IF(ISERROR(MATCH($U217,$U$11:U216,0))=TRUE,U217,"")</f>
        <v/>
      </c>
      <c r="W217" s="62" t="str">
        <f t="shared" si="15"/>
        <v/>
      </c>
      <c r="X217" s="62" t="str">
        <f t="shared" si="14"/>
        <v/>
      </c>
    </row>
    <row r="218" spans="1:24" s="62" customFormat="1" ht="12.4" thickBot="1" x14ac:dyDescent="0.3">
      <c r="A218" s="13"/>
      <c r="B218" s="57" t="str">
        <f>IF('Input Sheet'!B218="","",'Input Sheet'!B218)</f>
        <v/>
      </c>
      <c r="C218" s="9" t="str">
        <f>IF('Input Sheet'!C218="","",'Input Sheet'!C218)</f>
        <v/>
      </c>
      <c r="D218" s="10" t="str">
        <f>IF('Input Sheet'!D218="","",'Input Sheet'!D218)</f>
        <v/>
      </c>
      <c r="E218" s="11"/>
      <c r="F218" s="10"/>
      <c r="G218" s="12"/>
      <c r="H218" s="10"/>
      <c r="I218" s="11"/>
      <c r="J218" s="10" t="str">
        <f t="shared" si="12"/>
        <v/>
      </c>
      <c r="K218" s="12"/>
      <c r="L218" s="10"/>
      <c r="M218" s="11"/>
      <c r="N218" s="10"/>
      <c r="O218" s="12"/>
      <c r="P218" s="10"/>
      <c r="Q218" s="11"/>
      <c r="U218" s="62" t="str">
        <f t="shared" si="13"/>
        <v/>
      </c>
      <c r="V218" s="62" t="str">
        <f>IF(ISERROR(MATCH($U218,$U$11:U217,0))=TRUE,U218,"")</f>
        <v/>
      </c>
      <c r="W218" s="62" t="str">
        <f t="shared" si="15"/>
        <v/>
      </c>
      <c r="X218" s="62" t="str">
        <f t="shared" si="14"/>
        <v/>
      </c>
    </row>
    <row r="219" spans="1:24" s="62" customFormat="1" ht="12.4" thickTop="1" x14ac:dyDescent="0.25">
      <c r="A219" s="13"/>
      <c r="B219" s="58" t="str">
        <f>IF('Input Sheet'!B219="","",'Input Sheet'!B219)</f>
        <v/>
      </c>
      <c r="C219" s="1" t="str">
        <f>IF('Input Sheet'!C219="","",'Input Sheet'!C219)</f>
        <v/>
      </c>
      <c r="D219" s="2" t="str">
        <f>IF('Input Sheet'!D219="","",'Input Sheet'!D219)</f>
        <v/>
      </c>
      <c r="E219" s="3"/>
      <c r="F219" s="2"/>
      <c r="G219" s="4"/>
      <c r="H219" s="2"/>
      <c r="I219" s="3"/>
      <c r="J219" s="2" t="str">
        <f t="shared" si="12"/>
        <v/>
      </c>
      <c r="K219" s="4"/>
      <c r="L219" s="2"/>
      <c r="M219" s="3"/>
      <c r="N219" s="2"/>
      <c r="O219" s="4"/>
      <c r="P219" s="2"/>
      <c r="Q219" s="3"/>
      <c r="U219" s="62" t="str">
        <f t="shared" si="13"/>
        <v/>
      </c>
      <c r="V219" s="62" t="str">
        <f>IF(ISERROR(MATCH($U219,$U$11:U218,0))=TRUE,U219,"")</f>
        <v/>
      </c>
      <c r="W219" s="62" t="str">
        <f t="shared" si="15"/>
        <v/>
      </c>
      <c r="X219" s="62" t="str">
        <f t="shared" si="14"/>
        <v/>
      </c>
    </row>
    <row r="220" spans="1:24" s="62" customFormat="1" ht="11.85" x14ac:dyDescent="0.25">
      <c r="A220" s="13"/>
      <c r="B220" s="56" t="str">
        <f>IF('Input Sheet'!B220="","",'Input Sheet'!B220)</f>
        <v/>
      </c>
      <c r="C220" s="5" t="str">
        <f>IF('Input Sheet'!C220="","",'Input Sheet'!C220)</f>
        <v/>
      </c>
      <c r="D220" s="6" t="str">
        <f>IF('Input Sheet'!D220="","",'Input Sheet'!D220)</f>
        <v/>
      </c>
      <c r="E220" s="7"/>
      <c r="F220" s="6"/>
      <c r="G220" s="8"/>
      <c r="H220" s="6"/>
      <c r="I220" s="7"/>
      <c r="J220" s="6" t="str">
        <f t="shared" si="12"/>
        <v/>
      </c>
      <c r="K220" s="8"/>
      <c r="L220" s="6"/>
      <c r="M220" s="7"/>
      <c r="N220" s="6"/>
      <c r="O220" s="8"/>
      <c r="P220" s="6"/>
      <c r="Q220" s="7"/>
      <c r="U220" s="62" t="str">
        <f t="shared" si="13"/>
        <v/>
      </c>
      <c r="V220" s="62" t="str">
        <f>IF(ISERROR(MATCH($U220,$U$11:U219,0))=TRUE,U220,"")</f>
        <v/>
      </c>
      <c r="W220" s="62" t="str">
        <f t="shared" si="15"/>
        <v/>
      </c>
      <c r="X220" s="62" t="str">
        <f t="shared" si="14"/>
        <v/>
      </c>
    </row>
    <row r="221" spans="1:24" s="62" customFormat="1" ht="12.4" thickBot="1" x14ac:dyDescent="0.3">
      <c r="A221" s="13"/>
      <c r="B221" s="57" t="str">
        <f>IF('Input Sheet'!B221="","",'Input Sheet'!B221)</f>
        <v/>
      </c>
      <c r="C221" s="9" t="str">
        <f>IF('Input Sheet'!C221="","",'Input Sheet'!C221)</f>
        <v/>
      </c>
      <c r="D221" s="10" t="str">
        <f>IF('Input Sheet'!D221="","",'Input Sheet'!D221)</f>
        <v/>
      </c>
      <c r="E221" s="11"/>
      <c r="F221" s="10"/>
      <c r="G221" s="12"/>
      <c r="H221" s="10"/>
      <c r="I221" s="11"/>
      <c r="J221" s="10" t="str">
        <f t="shared" si="12"/>
        <v/>
      </c>
      <c r="K221" s="12"/>
      <c r="L221" s="10"/>
      <c r="M221" s="11"/>
      <c r="N221" s="10"/>
      <c r="O221" s="12"/>
      <c r="P221" s="10"/>
      <c r="Q221" s="11"/>
      <c r="U221" s="62" t="str">
        <f t="shared" si="13"/>
        <v/>
      </c>
      <c r="V221" s="62" t="str">
        <f>IF(ISERROR(MATCH($U221,$U$11:U220,0))=TRUE,U221,"")</f>
        <v/>
      </c>
      <c r="W221" s="62" t="str">
        <f t="shared" si="15"/>
        <v/>
      </c>
      <c r="X221" s="62" t="str">
        <f t="shared" si="14"/>
        <v/>
      </c>
    </row>
    <row r="222" spans="1:24" s="62" customFormat="1" ht="12.4" thickTop="1" x14ac:dyDescent="0.25">
      <c r="A222" s="13"/>
      <c r="B222" s="58" t="str">
        <f>IF('Input Sheet'!B222="","",'Input Sheet'!B222)</f>
        <v/>
      </c>
      <c r="C222" s="1" t="str">
        <f>IF('Input Sheet'!C222="","",'Input Sheet'!C222)</f>
        <v/>
      </c>
      <c r="D222" s="2" t="str">
        <f>IF('Input Sheet'!D222="","",'Input Sheet'!D222)</f>
        <v/>
      </c>
      <c r="E222" s="3"/>
      <c r="F222" s="2"/>
      <c r="G222" s="4"/>
      <c r="H222" s="2"/>
      <c r="I222" s="3"/>
      <c r="J222" s="2" t="str">
        <f t="shared" si="12"/>
        <v/>
      </c>
      <c r="K222" s="4"/>
      <c r="L222" s="2"/>
      <c r="M222" s="3"/>
      <c r="N222" s="2"/>
      <c r="O222" s="4"/>
      <c r="P222" s="2"/>
      <c r="Q222" s="3"/>
      <c r="U222" s="62" t="str">
        <f t="shared" si="13"/>
        <v/>
      </c>
      <c r="V222" s="62" t="str">
        <f>IF(ISERROR(MATCH($U222,$U$11:U221,0))=TRUE,U222,"")</f>
        <v/>
      </c>
      <c r="W222" s="62" t="str">
        <f t="shared" si="15"/>
        <v/>
      </c>
      <c r="X222" s="62" t="str">
        <f t="shared" si="14"/>
        <v/>
      </c>
    </row>
    <row r="223" spans="1:24" s="62" customFormat="1" ht="11.85" x14ac:dyDescent="0.25">
      <c r="A223" s="13"/>
      <c r="B223" s="56" t="str">
        <f>IF('Input Sheet'!B223="","",'Input Sheet'!B223)</f>
        <v/>
      </c>
      <c r="C223" s="5" t="str">
        <f>IF('Input Sheet'!C223="","",'Input Sheet'!C223)</f>
        <v/>
      </c>
      <c r="D223" s="6" t="str">
        <f>IF('Input Sheet'!D223="","",'Input Sheet'!D223)</f>
        <v/>
      </c>
      <c r="E223" s="7"/>
      <c r="F223" s="6"/>
      <c r="G223" s="8"/>
      <c r="H223" s="6"/>
      <c r="I223" s="7"/>
      <c r="J223" s="6" t="str">
        <f t="shared" si="12"/>
        <v/>
      </c>
      <c r="K223" s="8"/>
      <c r="L223" s="6"/>
      <c r="M223" s="7"/>
      <c r="N223" s="6"/>
      <c r="O223" s="8"/>
      <c r="P223" s="6"/>
      <c r="Q223" s="7"/>
      <c r="U223" s="62" t="str">
        <f t="shared" si="13"/>
        <v/>
      </c>
      <c r="V223" s="62" t="str">
        <f>IF(ISERROR(MATCH($U223,$U$11:U222,0))=TRUE,U223,"")</f>
        <v/>
      </c>
      <c r="W223" s="62" t="str">
        <f t="shared" si="15"/>
        <v/>
      </c>
      <c r="X223" s="62" t="str">
        <f t="shared" si="14"/>
        <v/>
      </c>
    </row>
    <row r="224" spans="1:24" s="62" customFormat="1" ht="12.4" thickBot="1" x14ac:dyDescent="0.3">
      <c r="A224" s="13"/>
      <c r="B224" s="57" t="str">
        <f>IF('Input Sheet'!B224="","",'Input Sheet'!B224)</f>
        <v/>
      </c>
      <c r="C224" s="9" t="str">
        <f>IF('Input Sheet'!C224="","",'Input Sheet'!C224)</f>
        <v/>
      </c>
      <c r="D224" s="10" t="str">
        <f>IF('Input Sheet'!D224="","",'Input Sheet'!D224)</f>
        <v/>
      </c>
      <c r="E224" s="11"/>
      <c r="F224" s="10"/>
      <c r="G224" s="12"/>
      <c r="H224" s="10"/>
      <c r="I224" s="11"/>
      <c r="J224" s="10" t="str">
        <f t="shared" si="12"/>
        <v/>
      </c>
      <c r="K224" s="12"/>
      <c r="L224" s="10"/>
      <c r="M224" s="11"/>
      <c r="N224" s="10"/>
      <c r="O224" s="12"/>
      <c r="P224" s="10"/>
      <c r="Q224" s="11"/>
      <c r="U224" s="62" t="str">
        <f t="shared" si="13"/>
        <v/>
      </c>
      <c r="V224" s="62" t="str">
        <f>IF(ISERROR(MATCH($U224,$U$11:U223,0))=TRUE,U224,"")</f>
        <v/>
      </c>
      <c r="W224" s="62" t="str">
        <f t="shared" si="15"/>
        <v/>
      </c>
      <c r="X224" s="62" t="str">
        <f t="shared" si="14"/>
        <v/>
      </c>
    </row>
    <row r="225" spans="1:24" s="62" customFormat="1" ht="12.4" thickTop="1" x14ac:dyDescent="0.25">
      <c r="A225" s="13"/>
      <c r="B225" s="58" t="str">
        <f>IF('Input Sheet'!B225="","",'Input Sheet'!B225)</f>
        <v/>
      </c>
      <c r="C225" s="1" t="str">
        <f>IF('Input Sheet'!C225="","",'Input Sheet'!C225)</f>
        <v/>
      </c>
      <c r="D225" s="2" t="str">
        <f>IF('Input Sheet'!D225="","",'Input Sheet'!D225)</f>
        <v/>
      </c>
      <c r="E225" s="3"/>
      <c r="F225" s="2"/>
      <c r="G225" s="4"/>
      <c r="H225" s="2"/>
      <c r="I225" s="3"/>
      <c r="J225" s="2" t="str">
        <f t="shared" si="12"/>
        <v/>
      </c>
      <c r="K225" s="4"/>
      <c r="L225" s="2"/>
      <c r="M225" s="3"/>
      <c r="N225" s="2"/>
      <c r="O225" s="4"/>
      <c r="P225" s="2"/>
      <c r="Q225" s="3"/>
      <c r="U225" s="62" t="str">
        <f t="shared" si="13"/>
        <v/>
      </c>
      <c r="V225" s="62" t="str">
        <f>IF(ISERROR(MATCH($U225,$U$11:U224,0))=TRUE,U225,"")</f>
        <v/>
      </c>
      <c r="W225" s="62" t="str">
        <f t="shared" si="15"/>
        <v/>
      </c>
      <c r="X225" s="62" t="str">
        <f t="shared" si="14"/>
        <v/>
      </c>
    </row>
    <row r="226" spans="1:24" s="62" customFormat="1" ht="11.85" x14ac:dyDescent="0.25">
      <c r="A226" s="13"/>
      <c r="B226" s="56" t="str">
        <f>IF('Input Sheet'!B226="","",'Input Sheet'!B226)</f>
        <v/>
      </c>
      <c r="C226" s="5" t="str">
        <f>IF('Input Sheet'!C226="","",'Input Sheet'!C226)</f>
        <v/>
      </c>
      <c r="D226" s="6" t="str">
        <f>IF('Input Sheet'!D226="","",'Input Sheet'!D226)</f>
        <v/>
      </c>
      <c r="E226" s="7"/>
      <c r="F226" s="6"/>
      <c r="G226" s="8"/>
      <c r="H226" s="6"/>
      <c r="I226" s="7"/>
      <c r="J226" s="6" t="str">
        <f t="shared" si="12"/>
        <v/>
      </c>
      <c r="K226" s="8"/>
      <c r="L226" s="6"/>
      <c r="M226" s="7"/>
      <c r="N226" s="6"/>
      <c r="O226" s="8"/>
      <c r="P226" s="6"/>
      <c r="Q226" s="7"/>
      <c r="U226" s="62" t="str">
        <f t="shared" si="13"/>
        <v/>
      </c>
      <c r="V226" s="62" t="str">
        <f>IF(ISERROR(MATCH($U226,$U$11:U225,0))=TRUE,U226,"")</f>
        <v/>
      </c>
      <c r="W226" s="62" t="str">
        <f t="shared" si="15"/>
        <v/>
      </c>
      <c r="X226" s="62" t="str">
        <f t="shared" si="14"/>
        <v/>
      </c>
    </row>
    <row r="227" spans="1:24" s="62" customFormat="1" ht="12.4" thickBot="1" x14ac:dyDescent="0.3">
      <c r="A227" s="13"/>
      <c r="B227" s="57" t="str">
        <f>IF('Input Sheet'!B227="","",'Input Sheet'!B227)</f>
        <v/>
      </c>
      <c r="C227" s="9" t="str">
        <f>IF('Input Sheet'!C227="","",'Input Sheet'!C227)</f>
        <v/>
      </c>
      <c r="D227" s="10" t="str">
        <f>IF('Input Sheet'!D227="","",'Input Sheet'!D227)</f>
        <v/>
      </c>
      <c r="E227" s="11"/>
      <c r="F227" s="10"/>
      <c r="G227" s="12"/>
      <c r="H227" s="10"/>
      <c r="I227" s="11"/>
      <c r="J227" s="10" t="str">
        <f t="shared" si="12"/>
        <v/>
      </c>
      <c r="K227" s="12"/>
      <c r="L227" s="10"/>
      <c r="M227" s="11"/>
      <c r="N227" s="10"/>
      <c r="O227" s="12"/>
      <c r="P227" s="10"/>
      <c r="Q227" s="11"/>
      <c r="U227" s="62" t="str">
        <f t="shared" si="13"/>
        <v/>
      </c>
      <c r="V227" s="62" t="str">
        <f>IF(ISERROR(MATCH($U227,$U$11:U226,0))=TRUE,U227,"")</f>
        <v/>
      </c>
      <c r="W227" s="62" t="str">
        <f t="shared" si="15"/>
        <v/>
      </c>
      <c r="X227" s="62" t="str">
        <f t="shared" si="14"/>
        <v/>
      </c>
    </row>
    <row r="228" spans="1:24" s="62" customFormat="1" ht="12.4" thickTop="1" x14ac:dyDescent="0.25">
      <c r="A228" s="13"/>
      <c r="B228" s="58" t="str">
        <f>IF('Input Sheet'!B228="","",'Input Sheet'!B228)</f>
        <v/>
      </c>
      <c r="C228" s="1" t="str">
        <f>IF('Input Sheet'!C228="","",'Input Sheet'!C228)</f>
        <v/>
      </c>
      <c r="D228" s="2" t="str">
        <f>IF('Input Sheet'!D228="","",'Input Sheet'!D228)</f>
        <v/>
      </c>
      <c r="E228" s="3"/>
      <c r="F228" s="2"/>
      <c r="G228" s="4"/>
      <c r="H228" s="2"/>
      <c r="I228" s="3"/>
      <c r="J228" s="2" t="str">
        <f t="shared" si="12"/>
        <v/>
      </c>
      <c r="K228" s="4"/>
      <c r="L228" s="2"/>
      <c r="M228" s="3"/>
      <c r="N228" s="2"/>
      <c r="O228" s="4"/>
      <c r="P228" s="2"/>
      <c r="Q228" s="3"/>
      <c r="U228" s="62" t="str">
        <f t="shared" si="13"/>
        <v/>
      </c>
      <c r="V228" s="62" t="str">
        <f>IF(ISERROR(MATCH($U228,$U$11:U227,0))=TRUE,U228,"")</f>
        <v/>
      </c>
      <c r="W228" s="62" t="str">
        <f t="shared" si="15"/>
        <v/>
      </c>
      <c r="X228" s="62" t="str">
        <f t="shared" si="14"/>
        <v/>
      </c>
    </row>
    <row r="229" spans="1:24" s="62" customFormat="1" ht="11.85" x14ac:dyDescent="0.25">
      <c r="A229" s="13"/>
      <c r="B229" s="56" t="str">
        <f>IF('Input Sheet'!B229="","",'Input Sheet'!B229)</f>
        <v/>
      </c>
      <c r="C229" s="5" t="str">
        <f>IF('Input Sheet'!C229="","",'Input Sheet'!C229)</f>
        <v/>
      </c>
      <c r="D229" s="6" t="str">
        <f>IF('Input Sheet'!D229="","",'Input Sheet'!D229)</f>
        <v/>
      </c>
      <c r="E229" s="7"/>
      <c r="F229" s="6"/>
      <c r="G229" s="8"/>
      <c r="H229" s="6"/>
      <c r="I229" s="7"/>
      <c r="J229" s="6" t="str">
        <f t="shared" si="12"/>
        <v/>
      </c>
      <c r="K229" s="8"/>
      <c r="L229" s="6"/>
      <c r="M229" s="7"/>
      <c r="N229" s="6"/>
      <c r="O229" s="8"/>
      <c r="P229" s="6"/>
      <c r="Q229" s="7"/>
      <c r="U229" s="62" t="str">
        <f t="shared" si="13"/>
        <v/>
      </c>
      <c r="V229" s="62" t="str">
        <f>IF(ISERROR(MATCH($U229,$U$11:U228,0))=TRUE,U229,"")</f>
        <v/>
      </c>
      <c r="W229" s="62" t="str">
        <f t="shared" si="15"/>
        <v/>
      </c>
      <c r="X229" s="62" t="str">
        <f t="shared" si="14"/>
        <v/>
      </c>
    </row>
    <row r="230" spans="1:24" s="62" customFormat="1" ht="12.4" thickBot="1" x14ac:dyDescent="0.3">
      <c r="A230" s="13"/>
      <c r="B230" s="57" t="str">
        <f>IF('Input Sheet'!B230="","",'Input Sheet'!B230)</f>
        <v/>
      </c>
      <c r="C230" s="9" t="str">
        <f>IF('Input Sheet'!C230="","",'Input Sheet'!C230)</f>
        <v/>
      </c>
      <c r="D230" s="10" t="str">
        <f>IF('Input Sheet'!D230="","",'Input Sheet'!D230)</f>
        <v/>
      </c>
      <c r="E230" s="11"/>
      <c r="F230" s="10"/>
      <c r="G230" s="12"/>
      <c r="H230" s="10"/>
      <c r="I230" s="11"/>
      <c r="J230" s="10" t="str">
        <f t="shared" si="12"/>
        <v/>
      </c>
      <c r="K230" s="12"/>
      <c r="L230" s="10"/>
      <c r="M230" s="11"/>
      <c r="N230" s="10"/>
      <c r="O230" s="12"/>
      <c r="P230" s="10"/>
      <c r="Q230" s="11"/>
      <c r="U230" s="62" t="str">
        <f t="shared" si="13"/>
        <v/>
      </c>
      <c r="V230" s="62" t="str">
        <f>IF(ISERROR(MATCH($U230,$U$11:U229,0))=TRUE,U230,"")</f>
        <v/>
      </c>
      <c r="W230" s="62" t="str">
        <f t="shared" si="15"/>
        <v/>
      </c>
      <c r="X230" s="62" t="str">
        <f t="shared" si="14"/>
        <v/>
      </c>
    </row>
    <row r="231" spans="1:24" s="62" customFormat="1" ht="12.4" thickTop="1" x14ac:dyDescent="0.25">
      <c r="A231" s="13"/>
      <c r="B231" s="58" t="str">
        <f>IF('Input Sheet'!B231="","",'Input Sheet'!B231)</f>
        <v/>
      </c>
      <c r="C231" s="1" t="str">
        <f>IF('Input Sheet'!C231="","",'Input Sheet'!C231)</f>
        <v/>
      </c>
      <c r="D231" s="2" t="str">
        <f>IF('Input Sheet'!D231="","",'Input Sheet'!D231)</f>
        <v/>
      </c>
      <c r="E231" s="3"/>
      <c r="F231" s="2"/>
      <c r="G231" s="4"/>
      <c r="H231" s="2"/>
      <c r="I231" s="3"/>
      <c r="J231" s="2" t="str">
        <f t="shared" si="12"/>
        <v/>
      </c>
      <c r="K231" s="4"/>
      <c r="L231" s="2"/>
      <c r="M231" s="3"/>
      <c r="N231" s="2"/>
      <c r="O231" s="4"/>
      <c r="P231" s="2"/>
      <c r="Q231" s="3"/>
      <c r="U231" s="62" t="str">
        <f t="shared" si="13"/>
        <v/>
      </c>
      <c r="V231" s="62" t="str">
        <f>IF(ISERROR(MATCH($U231,$U$11:U230,0))=TRUE,U231,"")</f>
        <v/>
      </c>
      <c r="W231" s="62" t="str">
        <f t="shared" si="15"/>
        <v/>
      </c>
      <c r="X231" s="62" t="str">
        <f t="shared" si="14"/>
        <v/>
      </c>
    </row>
    <row r="232" spans="1:24" s="62" customFormat="1" ht="11.85" x14ac:dyDescent="0.25">
      <c r="A232" s="13"/>
      <c r="B232" s="56" t="str">
        <f>IF('Input Sheet'!B232="","",'Input Sheet'!B232)</f>
        <v/>
      </c>
      <c r="C232" s="5" t="str">
        <f>IF('Input Sheet'!C232="","",'Input Sheet'!C232)</f>
        <v/>
      </c>
      <c r="D232" s="6" t="str">
        <f>IF('Input Sheet'!D232="","",'Input Sheet'!D232)</f>
        <v/>
      </c>
      <c r="E232" s="7"/>
      <c r="F232" s="6"/>
      <c r="G232" s="8"/>
      <c r="H232" s="6"/>
      <c r="I232" s="7"/>
      <c r="J232" s="6" t="str">
        <f t="shared" si="12"/>
        <v/>
      </c>
      <c r="K232" s="8"/>
      <c r="L232" s="6"/>
      <c r="M232" s="7"/>
      <c r="N232" s="6"/>
      <c r="O232" s="8"/>
      <c r="P232" s="6"/>
      <c r="Q232" s="7"/>
      <c r="U232" s="62" t="str">
        <f t="shared" si="13"/>
        <v/>
      </c>
      <c r="V232" s="62" t="str">
        <f>IF(ISERROR(MATCH($U232,$U$11:U231,0))=TRUE,U232,"")</f>
        <v/>
      </c>
      <c r="W232" s="62" t="str">
        <f t="shared" si="15"/>
        <v/>
      </c>
      <c r="X232" s="62" t="str">
        <f t="shared" si="14"/>
        <v/>
      </c>
    </row>
    <row r="233" spans="1:24" s="62" customFormat="1" ht="12.4" thickBot="1" x14ac:dyDescent="0.3">
      <c r="A233" s="13"/>
      <c r="B233" s="57" t="str">
        <f>IF('Input Sheet'!B233="","",'Input Sheet'!B233)</f>
        <v/>
      </c>
      <c r="C233" s="9" t="str">
        <f>IF('Input Sheet'!C233="","",'Input Sheet'!C233)</f>
        <v/>
      </c>
      <c r="D233" s="10" t="str">
        <f>IF('Input Sheet'!D233="","",'Input Sheet'!D233)</f>
        <v/>
      </c>
      <c r="E233" s="11"/>
      <c r="F233" s="10"/>
      <c r="G233" s="12"/>
      <c r="H233" s="10"/>
      <c r="I233" s="11"/>
      <c r="J233" s="10" t="str">
        <f t="shared" si="12"/>
        <v/>
      </c>
      <c r="K233" s="12"/>
      <c r="L233" s="10"/>
      <c r="M233" s="11"/>
      <c r="N233" s="10"/>
      <c r="O233" s="12"/>
      <c r="P233" s="10"/>
      <c r="Q233" s="11"/>
      <c r="U233" s="62" t="str">
        <f t="shared" si="13"/>
        <v/>
      </c>
      <c r="V233" s="62" t="str">
        <f>IF(ISERROR(MATCH($U233,$U$11:U232,0))=TRUE,U233,"")</f>
        <v/>
      </c>
      <c r="W233" s="62" t="str">
        <f t="shared" si="15"/>
        <v/>
      </c>
      <c r="X233" s="62" t="str">
        <f t="shared" si="14"/>
        <v/>
      </c>
    </row>
    <row r="234" spans="1:24" s="62" customFormat="1" ht="12.4" thickTop="1" x14ac:dyDescent="0.25">
      <c r="A234" s="13"/>
      <c r="B234" s="58" t="str">
        <f>IF('Input Sheet'!B234="","",'Input Sheet'!B234)</f>
        <v/>
      </c>
      <c r="C234" s="1" t="str">
        <f>IF('Input Sheet'!C234="","",'Input Sheet'!C234)</f>
        <v/>
      </c>
      <c r="D234" s="2" t="str">
        <f>IF('Input Sheet'!D234="","",'Input Sheet'!D234)</f>
        <v/>
      </c>
      <c r="E234" s="3"/>
      <c r="F234" s="2"/>
      <c r="G234" s="4"/>
      <c r="H234" s="2"/>
      <c r="I234" s="3"/>
      <c r="J234" s="2" t="str">
        <f t="shared" si="12"/>
        <v/>
      </c>
      <c r="K234" s="4"/>
      <c r="L234" s="2"/>
      <c r="M234" s="3"/>
      <c r="N234" s="2"/>
      <c r="O234" s="4"/>
      <c r="P234" s="2"/>
      <c r="Q234" s="3"/>
      <c r="U234" s="62" t="str">
        <f t="shared" si="13"/>
        <v/>
      </c>
      <c r="V234" s="62" t="str">
        <f>IF(ISERROR(MATCH($U234,$U$11:U233,0))=TRUE,U234,"")</f>
        <v/>
      </c>
      <c r="W234" s="62" t="str">
        <f t="shared" si="15"/>
        <v/>
      </c>
      <c r="X234" s="62" t="str">
        <f t="shared" si="14"/>
        <v/>
      </c>
    </row>
    <row r="235" spans="1:24" s="62" customFormat="1" ht="11.85" x14ac:dyDescent="0.25">
      <c r="A235" s="13"/>
      <c r="B235" s="56" t="str">
        <f>IF('Input Sheet'!B235="","",'Input Sheet'!B235)</f>
        <v/>
      </c>
      <c r="C235" s="5" t="str">
        <f>IF('Input Sheet'!C235="","",'Input Sheet'!C235)</f>
        <v/>
      </c>
      <c r="D235" s="6" t="str">
        <f>IF('Input Sheet'!D235="","",'Input Sheet'!D235)</f>
        <v/>
      </c>
      <c r="E235" s="7"/>
      <c r="F235" s="6"/>
      <c r="G235" s="8"/>
      <c r="H235" s="6"/>
      <c r="I235" s="7"/>
      <c r="J235" s="6" t="str">
        <f t="shared" si="12"/>
        <v/>
      </c>
      <c r="K235" s="8"/>
      <c r="L235" s="6"/>
      <c r="M235" s="7"/>
      <c r="N235" s="6"/>
      <c r="O235" s="8"/>
      <c r="P235" s="6"/>
      <c r="Q235" s="7"/>
      <c r="U235" s="62" t="str">
        <f t="shared" si="13"/>
        <v/>
      </c>
      <c r="V235" s="62" t="str">
        <f>IF(ISERROR(MATCH($U235,$U$11:U234,0))=TRUE,U235,"")</f>
        <v/>
      </c>
      <c r="W235" s="62" t="str">
        <f t="shared" si="15"/>
        <v/>
      </c>
      <c r="X235" s="62" t="str">
        <f t="shared" si="14"/>
        <v/>
      </c>
    </row>
    <row r="236" spans="1:24" s="62" customFormat="1" ht="12.4" thickBot="1" x14ac:dyDescent="0.3">
      <c r="A236" s="13"/>
      <c r="B236" s="57" t="str">
        <f>IF('Input Sheet'!B236="","",'Input Sheet'!B236)</f>
        <v/>
      </c>
      <c r="C236" s="9" t="str">
        <f>IF('Input Sheet'!C236="","",'Input Sheet'!C236)</f>
        <v/>
      </c>
      <c r="D236" s="10" t="str">
        <f>IF('Input Sheet'!D236="","",'Input Sheet'!D236)</f>
        <v/>
      </c>
      <c r="E236" s="11"/>
      <c r="F236" s="10"/>
      <c r="G236" s="12"/>
      <c r="H236" s="10"/>
      <c r="I236" s="11"/>
      <c r="J236" s="10" t="str">
        <f t="shared" si="12"/>
        <v/>
      </c>
      <c r="K236" s="12"/>
      <c r="L236" s="10"/>
      <c r="M236" s="11"/>
      <c r="N236" s="10"/>
      <c r="O236" s="12"/>
      <c r="P236" s="10"/>
      <c r="Q236" s="11"/>
      <c r="U236" s="62" t="str">
        <f t="shared" si="13"/>
        <v/>
      </c>
      <c r="V236" s="62" t="str">
        <f>IF(ISERROR(MATCH($U236,$U$11:U235,0))=TRUE,U236,"")</f>
        <v/>
      </c>
      <c r="W236" s="62" t="str">
        <f t="shared" si="15"/>
        <v/>
      </c>
      <c r="X236" s="62" t="str">
        <f t="shared" si="14"/>
        <v/>
      </c>
    </row>
    <row r="237" spans="1:24" s="62" customFormat="1" ht="12.4" thickTop="1" x14ac:dyDescent="0.25">
      <c r="A237" s="13"/>
      <c r="B237" s="58" t="str">
        <f>IF('Input Sheet'!B237="","",'Input Sheet'!B237)</f>
        <v/>
      </c>
      <c r="C237" s="1" t="str">
        <f>IF('Input Sheet'!C237="","",'Input Sheet'!C237)</f>
        <v/>
      </c>
      <c r="D237" s="2" t="str">
        <f>IF('Input Sheet'!D237="","",'Input Sheet'!D237)</f>
        <v/>
      </c>
      <c r="E237" s="3"/>
      <c r="F237" s="2"/>
      <c r="G237" s="4"/>
      <c r="H237" s="2"/>
      <c r="I237" s="3"/>
      <c r="J237" s="2" t="str">
        <f t="shared" si="12"/>
        <v/>
      </c>
      <c r="K237" s="4"/>
      <c r="L237" s="2"/>
      <c r="M237" s="3"/>
      <c r="N237" s="2"/>
      <c r="O237" s="4"/>
      <c r="P237" s="2"/>
      <c r="Q237" s="3"/>
      <c r="U237" s="62" t="str">
        <f t="shared" si="13"/>
        <v/>
      </c>
      <c r="V237" s="62" t="str">
        <f>IF(ISERROR(MATCH($U237,$U$11:U236,0))=TRUE,U237,"")</f>
        <v/>
      </c>
      <c r="W237" s="62" t="str">
        <f t="shared" si="15"/>
        <v/>
      </c>
      <c r="X237" s="62" t="str">
        <f t="shared" si="14"/>
        <v/>
      </c>
    </row>
    <row r="238" spans="1:24" s="62" customFormat="1" ht="11.85" x14ac:dyDescent="0.25">
      <c r="A238" s="13"/>
      <c r="B238" s="56" t="str">
        <f>IF('Input Sheet'!B238="","",'Input Sheet'!B238)</f>
        <v/>
      </c>
      <c r="C238" s="5" t="str">
        <f>IF('Input Sheet'!C238="","",'Input Sheet'!C238)</f>
        <v/>
      </c>
      <c r="D238" s="6" t="str">
        <f>IF('Input Sheet'!D238="","",'Input Sheet'!D238)</f>
        <v/>
      </c>
      <c r="E238" s="7"/>
      <c r="F238" s="6"/>
      <c r="G238" s="8"/>
      <c r="H238" s="6"/>
      <c r="I238" s="7"/>
      <c r="J238" s="6" t="str">
        <f t="shared" si="12"/>
        <v/>
      </c>
      <c r="K238" s="8"/>
      <c r="L238" s="6"/>
      <c r="M238" s="7"/>
      <c r="N238" s="6"/>
      <c r="O238" s="8"/>
      <c r="P238" s="6"/>
      <c r="Q238" s="7"/>
      <c r="U238" s="62" t="str">
        <f t="shared" si="13"/>
        <v/>
      </c>
      <c r="V238" s="62" t="str">
        <f>IF(ISERROR(MATCH($U238,$U$11:U237,0))=TRUE,U238,"")</f>
        <v/>
      </c>
      <c r="W238" s="62" t="str">
        <f t="shared" si="15"/>
        <v/>
      </c>
      <c r="X238" s="62" t="str">
        <f t="shared" si="14"/>
        <v/>
      </c>
    </row>
    <row r="239" spans="1:24" s="62" customFormat="1" ht="12.4" thickBot="1" x14ac:dyDescent="0.3">
      <c r="A239" s="13"/>
      <c r="B239" s="57" t="str">
        <f>IF('Input Sheet'!B239="","",'Input Sheet'!B239)</f>
        <v/>
      </c>
      <c r="C239" s="9" t="str">
        <f>IF('Input Sheet'!C239="","",'Input Sheet'!C239)</f>
        <v/>
      </c>
      <c r="D239" s="10" t="str">
        <f>IF('Input Sheet'!D239="","",'Input Sheet'!D239)</f>
        <v/>
      </c>
      <c r="E239" s="11"/>
      <c r="F239" s="10"/>
      <c r="G239" s="12"/>
      <c r="H239" s="10"/>
      <c r="I239" s="11"/>
      <c r="J239" s="10" t="str">
        <f t="shared" si="12"/>
        <v/>
      </c>
      <c r="K239" s="12"/>
      <c r="L239" s="10"/>
      <c r="M239" s="11"/>
      <c r="N239" s="10"/>
      <c r="O239" s="12"/>
      <c r="P239" s="10"/>
      <c r="Q239" s="11"/>
      <c r="U239" s="62" t="str">
        <f t="shared" si="13"/>
        <v/>
      </c>
      <c r="V239" s="62" t="str">
        <f>IF(ISERROR(MATCH($U239,$U$11:U238,0))=TRUE,U239,"")</f>
        <v/>
      </c>
      <c r="W239" s="62" t="str">
        <f t="shared" si="15"/>
        <v/>
      </c>
      <c r="X239" s="62" t="str">
        <f t="shared" si="14"/>
        <v/>
      </c>
    </row>
    <row r="240" spans="1:24" s="62" customFormat="1" ht="12.4" thickTop="1" x14ac:dyDescent="0.25">
      <c r="A240" s="13"/>
      <c r="B240" s="58" t="str">
        <f>IF('Input Sheet'!B240="","",'Input Sheet'!B240)</f>
        <v/>
      </c>
      <c r="C240" s="1" t="str">
        <f>IF('Input Sheet'!C240="","",'Input Sheet'!C240)</f>
        <v/>
      </c>
      <c r="D240" s="2" t="str">
        <f>IF('Input Sheet'!D240="","",'Input Sheet'!D240)</f>
        <v/>
      </c>
      <c r="E240" s="3"/>
      <c r="F240" s="2"/>
      <c r="G240" s="4"/>
      <c r="H240" s="2"/>
      <c r="I240" s="3"/>
      <c r="J240" s="2" t="str">
        <f t="shared" ref="J240:J303" si="16">IF(C240="","",IF(I240="",100,""))</f>
        <v/>
      </c>
      <c r="K240" s="4"/>
      <c r="L240" s="2"/>
      <c r="M240" s="3"/>
      <c r="N240" s="2"/>
      <c r="O240" s="4"/>
      <c r="P240" s="2"/>
      <c r="Q240" s="3"/>
      <c r="U240" s="62" t="str">
        <f t="shared" si="13"/>
        <v/>
      </c>
      <c r="V240" s="62" t="str">
        <f>IF(ISERROR(MATCH($U240,$U$11:U239,0))=TRUE,U240,"")</f>
        <v/>
      </c>
      <c r="W240" s="62" t="str">
        <f t="shared" si="15"/>
        <v/>
      </c>
      <c r="X240" s="62" t="str">
        <f t="shared" si="14"/>
        <v/>
      </c>
    </row>
    <row r="241" spans="1:24" s="62" customFormat="1" ht="11.85" x14ac:dyDescent="0.25">
      <c r="A241" s="13"/>
      <c r="B241" s="56" t="str">
        <f>IF('Input Sheet'!B241="","",'Input Sheet'!B241)</f>
        <v/>
      </c>
      <c r="C241" s="5" t="str">
        <f>IF('Input Sheet'!C241="","",'Input Sheet'!C241)</f>
        <v/>
      </c>
      <c r="D241" s="6" t="str">
        <f>IF('Input Sheet'!D241="","",'Input Sheet'!D241)</f>
        <v/>
      </c>
      <c r="E241" s="7"/>
      <c r="F241" s="6"/>
      <c r="G241" s="8"/>
      <c r="H241" s="6"/>
      <c r="I241" s="7"/>
      <c r="J241" s="6" t="str">
        <f t="shared" si="16"/>
        <v/>
      </c>
      <c r="K241" s="8"/>
      <c r="L241" s="6"/>
      <c r="M241" s="7"/>
      <c r="N241" s="6"/>
      <c r="O241" s="8"/>
      <c r="P241" s="6"/>
      <c r="Q241" s="7"/>
      <c r="U241" s="62" t="str">
        <f t="shared" si="13"/>
        <v/>
      </c>
      <c r="V241" s="62" t="str">
        <f>IF(ISERROR(MATCH($U241,$U$11:U240,0))=TRUE,U241,"")</f>
        <v/>
      </c>
      <c r="W241" s="62" t="str">
        <f t="shared" si="15"/>
        <v/>
      </c>
      <c r="X241" s="62" t="str">
        <f t="shared" si="14"/>
        <v/>
      </c>
    </row>
    <row r="242" spans="1:24" s="62" customFormat="1" ht="12.4" thickBot="1" x14ac:dyDescent="0.3">
      <c r="A242" s="13"/>
      <c r="B242" s="57" t="str">
        <f>IF('Input Sheet'!B242="","",'Input Sheet'!B242)</f>
        <v/>
      </c>
      <c r="C242" s="9" t="str">
        <f>IF('Input Sheet'!C242="","",'Input Sheet'!C242)</f>
        <v/>
      </c>
      <c r="D242" s="10" t="str">
        <f>IF('Input Sheet'!D242="","",'Input Sheet'!D242)</f>
        <v/>
      </c>
      <c r="E242" s="11"/>
      <c r="F242" s="10"/>
      <c r="G242" s="12"/>
      <c r="H242" s="10"/>
      <c r="I242" s="11"/>
      <c r="J242" s="10" t="str">
        <f t="shared" si="16"/>
        <v/>
      </c>
      <c r="K242" s="12"/>
      <c r="L242" s="10"/>
      <c r="M242" s="11"/>
      <c r="N242" s="10"/>
      <c r="O242" s="12"/>
      <c r="P242" s="10"/>
      <c r="Q242" s="11"/>
      <c r="U242" s="62" t="str">
        <f t="shared" si="13"/>
        <v/>
      </c>
      <c r="V242" s="62" t="str">
        <f>IF(ISERROR(MATCH($U242,$U$11:U241,0))=TRUE,U242,"")</f>
        <v/>
      </c>
      <c r="W242" s="62" t="str">
        <f t="shared" si="15"/>
        <v/>
      </c>
      <c r="X242" s="62" t="str">
        <f t="shared" si="14"/>
        <v/>
      </c>
    </row>
    <row r="243" spans="1:24" s="62" customFormat="1" ht="12.4" thickTop="1" x14ac:dyDescent="0.25">
      <c r="A243" s="13"/>
      <c r="B243" s="58" t="str">
        <f>IF('Input Sheet'!B243="","",'Input Sheet'!B243)</f>
        <v/>
      </c>
      <c r="C243" s="1" t="str">
        <f>IF('Input Sheet'!C243="","",'Input Sheet'!C243)</f>
        <v/>
      </c>
      <c r="D243" s="2" t="str">
        <f>IF('Input Sheet'!D243="","",'Input Sheet'!D243)</f>
        <v/>
      </c>
      <c r="E243" s="3"/>
      <c r="F243" s="2"/>
      <c r="G243" s="4"/>
      <c r="H243" s="2"/>
      <c r="I243" s="3"/>
      <c r="J243" s="2" t="str">
        <f t="shared" si="16"/>
        <v/>
      </c>
      <c r="K243" s="4"/>
      <c r="L243" s="2"/>
      <c r="M243" s="3"/>
      <c r="N243" s="2"/>
      <c r="O243" s="4"/>
      <c r="P243" s="2"/>
      <c r="Q243" s="3"/>
      <c r="U243" s="62" t="str">
        <f t="shared" si="13"/>
        <v/>
      </c>
      <c r="V243" s="62" t="str">
        <f>IF(ISERROR(MATCH($U243,$U$11:U242,0))=TRUE,U243,"")</f>
        <v/>
      </c>
      <c r="W243" s="62" t="str">
        <f t="shared" si="15"/>
        <v/>
      </c>
      <c r="X243" s="62" t="str">
        <f t="shared" si="14"/>
        <v/>
      </c>
    </row>
    <row r="244" spans="1:24" s="62" customFormat="1" ht="11.85" x14ac:dyDescent="0.25">
      <c r="A244" s="13"/>
      <c r="B244" s="56" t="str">
        <f>IF('Input Sheet'!B244="","",'Input Sheet'!B244)</f>
        <v/>
      </c>
      <c r="C244" s="5" t="str">
        <f>IF('Input Sheet'!C244="","",'Input Sheet'!C244)</f>
        <v/>
      </c>
      <c r="D244" s="6" t="str">
        <f>IF('Input Sheet'!D244="","",'Input Sheet'!D244)</f>
        <v/>
      </c>
      <c r="E244" s="7"/>
      <c r="F244" s="6"/>
      <c r="G244" s="8"/>
      <c r="H244" s="6"/>
      <c r="I244" s="7"/>
      <c r="J244" s="6" t="str">
        <f t="shared" si="16"/>
        <v/>
      </c>
      <c r="K244" s="8"/>
      <c r="L244" s="6"/>
      <c r="M244" s="7"/>
      <c r="N244" s="6"/>
      <c r="O244" s="8"/>
      <c r="P244" s="6"/>
      <c r="Q244" s="7"/>
      <c r="U244" s="62" t="str">
        <f t="shared" si="13"/>
        <v/>
      </c>
      <c r="V244" s="62" t="str">
        <f>IF(ISERROR(MATCH($U244,$U$11:U243,0))=TRUE,U244,"")</f>
        <v/>
      </c>
      <c r="W244" s="62" t="str">
        <f t="shared" si="15"/>
        <v/>
      </c>
      <c r="X244" s="62" t="str">
        <f t="shared" si="14"/>
        <v/>
      </c>
    </row>
    <row r="245" spans="1:24" s="62" customFormat="1" ht="12.4" thickBot="1" x14ac:dyDescent="0.3">
      <c r="A245" s="13"/>
      <c r="B245" s="57" t="str">
        <f>IF('Input Sheet'!B245="","",'Input Sheet'!B245)</f>
        <v/>
      </c>
      <c r="C245" s="9" t="str">
        <f>IF('Input Sheet'!C245="","",'Input Sheet'!C245)</f>
        <v/>
      </c>
      <c r="D245" s="10" t="str">
        <f>IF('Input Sheet'!D245="","",'Input Sheet'!D245)</f>
        <v/>
      </c>
      <c r="E245" s="11"/>
      <c r="F245" s="10"/>
      <c r="G245" s="12"/>
      <c r="H245" s="10"/>
      <c r="I245" s="11"/>
      <c r="J245" s="10" t="str">
        <f t="shared" si="16"/>
        <v/>
      </c>
      <c r="K245" s="12"/>
      <c r="L245" s="10"/>
      <c r="M245" s="11"/>
      <c r="N245" s="10"/>
      <c r="O245" s="12"/>
      <c r="P245" s="10"/>
      <c r="Q245" s="11"/>
      <c r="U245" s="62" t="str">
        <f t="shared" si="13"/>
        <v/>
      </c>
      <c r="V245" s="62" t="str">
        <f>IF(ISERROR(MATCH($U245,$U$11:U244,0))=TRUE,U245,"")</f>
        <v/>
      </c>
      <c r="W245" s="62" t="str">
        <f t="shared" si="15"/>
        <v/>
      </c>
      <c r="X245" s="62" t="str">
        <f t="shared" si="14"/>
        <v/>
      </c>
    </row>
    <row r="246" spans="1:24" s="62" customFormat="1" ht="12.4" thickTop="1" x14ac:dyDescent="0.25">
      <c r="A246" s="13"/>
      <c r="B246" s="58" t="str">
        <f>IF('Input Sheet'!B246="","",'Input Sheet'!B246)</f>
        <v/>
      </c>
      <c r="C246" s="1" t="str">
        <f>IF('Input Sheet'!C246="","",'Input Sheet'!C246)</f>
        <v/>
      </c>
      <c r="D246" s="2" t="str">
        <f>IF('Input Sheet'!D246="","",'Input Sheet'!D246)</f>
        <v/>
      </c>
      <c r="E246" s="3"/>
      <c r="F246" s="2"/>
      <c r="G246" s="4"/>
      <c r="H246" s="2"/>
      <c r="I246" s="3"/>
      <c r="J246" s="2" t="str">
        <f t="shared" si="16"/>
        <v/>
      </c>
      <c r="K246" s="4"/>
      <c r="L246" s="2"/>
      <c r="M246" s="3"/>
      <c r="N246" s="2"/>
      <c r="O246" s="4"/>
      <c r="P246" s="2"/>
      <c r="Q246" s="3"/>
      <c r="U246" s="62" t="str">
        <f t="shared" si="13"/>
        <v/>
      </c>
      <c r="V246" s="62" t="str">
        <f>IF(ISERROR(MATCH($U246,$U$11:U245,0))=TRUE,U246,"")</f>
        <v/>
      </c>
      <c r="W246" s="62" t="str">
        <f t="shared" si="15"/>
        <v/>
      </c>
      <c r="X246" s="62" t="str">
        <f t="shared" si="14"/>
        <v/>
      </c>
    </row>
    <row r="247" spans="1:24" s="62" customFormat="1" ht="11.85" x14ac:dyDescent="0.25">
      <c r="A247" s="13"/>
      <c r="B247" s="56" t="str">
        <f>IF('Input Sheet'!B247="","",'Input Sheet'!B247)</f>
        <v/>
      </c>
      <c r="C247" s="5" t="str">
        <f>IF('Input Sheet'!C247="","",'Input Sheet'!C247)</f>
        <v/>
      </c>
      <c r="D247" s="6" t="str">
        <f>IF('Input Sheet'!D247="","",'Input Sheet'!D247)</f>
        <v/>
      </c>
      <c r="E247" s="7"/>
      <c r="F247" s="6"/>
      <c r="G247" s="8"/>
      <c r="H247" s="6"/>
      <c r="I247" s="7"/>
      <c r="J247" s="6" t="str">
        <f t="shared" si="16"/>
        <v/>
      </c>
      <c r="K247" s="8"/>
      <c r="L247" s="6"/>
      <c r="M247" s="7"/>
      <c r="N247" s="6"/>
      <c r="O247" s="8"/>
      <c r="P247" s="6"/>
      <c r="Q247" s="7"/>
      <c r="U247" s="62" t="str">
        <f t="shared" si="13"/>
        <v/>
      </c>
      <c r="V247" s="62" t="str">
        <f>IF(ISERROR(MATCH($U247,$U$11:U246,0))=TRUE,U247,"")</f>
        <v/>
      </c>
      <c r="W247" s="62" t="str">
        <f t="shared" si="15"/>
        <v/>
      </c>
      <c r="X247" s="62" t="str">
        <f t="shared" si="14"/>
        <v/>
      </c>
    </row>
    <row r="248" spans="1:24" s="62" customFormat="1" ht="12.4" thickBot="1" x14ac:dyDescent="0.3">
      <c r="A248" s="13"/>
      <c r="B248" s="57" t="str">
        <f>IF('Input Sheet'!B248="","",'Input Sheet'!B248)</f>
        <v/>
      </c>
      <c r="C248" s="9" t="str">
        <f>IF('Input Sheet'!C248="","",'Input Sheet'!C248)</f>
        <v/>
      </c>
      <c r="D248" s="10" t="str">
        <f>IF('Input Sheet'!D248="","",'Input Sheet'!D248)</f>
        <v/>
      </c>
      <c r="E248" s="11"/>
      <c r="F248" s="10"/>
      <c r="G248" s="12"/>
      <c r="H248" s="10"/>
      <c r="I248" s="11"/>
      <c r="J248" s="10" t="str">
        <f t="shared" si="16"/>
        <v/>
      </c>
      <c r="K248" s="12"/>
      <c r="L248" s="10"/>
      <c r="M248" s="11"/>
      <c r="N248" s="10"/>
      <c r="O248" s="12"/>
      <c r="P248" s="10"/>
      <c r="Q248" s="11"/>
      <c r="U248" s="62" t="str">
        <f t="shared" si="13"/>
        <v/>
      </c>
      <c r="V248" s="62" t="str">
        <f>IF(ISERROR(MATCH($U248,$U$11:U247,0))=TRUE,U248,"")</f>
        <v/>
      </c>
      <c r="W248" s="62" t="str">
        <f t="shared" si="15"/>
        <v/>
      </c>
      <c r="X248" s="62" t="str">
        <f t="shared" si="14"/>
        <v/>
      </c>
    </row>
    <row r="249" spans="1:24" s="62" customFormat="1" ht="12.4" thickTop="1" x14ac:dyDescent="0.25">
      <c r="A249" s="13"/>
      <c r="B249" s="58" t="str">
        <f>IF('Input Sheet'!B249="","",'Input Sheet'!B249)</f>
        <v/>
      </c>
      <c r="C249" s="1" t="str">
        <f>IF('Input Sheet'!C249="","",'Input Sheet'!C249)</f>
        <v/>
      </c>
      <c r="D249" s="2" t="str">
        <f>IF('Input Sheet'!D249="","",'Input Sheet'!D249)</f>
        <v/>
      </c>
      <c r="E249" s="3"/>
      <c r="F249" s="2"/>
      <c r="G249" s="4"/>
      <c r="H249" s="2"/>
      <c r="I249" s="3"/>
      <c r="J249" s="2" t="str">
        <f t="shared" si="16"/>
        <v/>
      </c>
      <c r="K249" s="4"/>
      <c r="L249" s="2"/>
      <c r="M249" s="3"/>
      <c r="N249" s="2"/>
      <c r="O249" s="4"/>
      <c r="P249" s="2"/>
      <c r="Q249" s="3"/>
      <c r="U249" s="62" t="str">
        <f t="shared" si="13"/>
        <v/>
      </c>
      <c r="V249" s="62" t="str">
        <f>IF(ISERROR(MATCH($U249,$U$11:U248,0))=TRUE,U249,"")</f>
        <v/>
      </c>
      <c r="W249" s="62" t="str">
        <f t="shared" si="15"/>
        <v/>
      </c>
      <c r="X249" s="62" t="str">
        <f t="shared" si="14"/>
        <v/>
      </c>
    </row>
    <row r="250" spans="1:24" s="62" customFormat="1" ht="11.85" x14ac:dyDescent="0.25">
      <c r="A250" s="13"/>
      <c r="B250" s="56" t="str">
        <f>IF('Input Sheet'!B250="","",'Input Sheet'!B250)</f>
        <v/>
      </c>
      <c r="C250" s="5" t="str">
        <f>IF('Input Sheet'!C250="","",'Input Sheet'!C250)</f>
        <v/>
      </c>
      <c r="D250" s="6" t="str">
        <f>IF('Input Sheet'!D250="","",'Input Sheet'!D250)</f>
        <v/>
      </c>
      <c r="E250" s="7"/>
      <c r="F250" s="6"/>
      <c r="G250" s="8"/>
      <c r="H250" s="6"/>
      <c r="I250" s="7"/>
      <c r="J250" s="6" t="str">
        <f t="shared" si="16"/>
        <v/>
      </c>
      <c r="K250" s="8"/>
      <c r="L250" s="6"/>
      <c r="M250" s="7"/>
      <c r="N250" s="6"/>
      <c r="O250" s="8"/>
      <c r="P250" s="6"/>
      <c r="Q250" s="7"/>
      <c r="U250" s="62" t="str">
        <f t="shared" si="13"/>
        <v/>
      </c>
      <c r="V250" s="62" t="str">
        <f>IF(ISERROR(MATCH($U250,$U$11:U249,0))=TRUE,U250,"")</f>
        <v/>
      </c>
      <c r="W250" s="62" t="str">
        <f t="shared" si="15"/>
        <v/>
      </c>
      <c r="X250" s="62" t="str">
        <f t="shared" si="14"/>
        <v/>
      </c>
    </row>
    <row r="251" spans="1:24" s="62" customFormat="1" ht="12.4" thickBot="1" x14ac:dyDescent="0.3">
      <c r="A251" s="13"/>
      <c r="B251" s="57" t="str">
        <f>IF('Input Sheet'!B251="","",'Input Sheet'!B251)</f>
        <v/>
      </c>
      <c r="C251" s="9" t="str">
        <f>IF('Input Sheet'!C251="","",'Input Sheet'!C251)</f>
        <v/>
      </c>
      <c r="D251" s="10" t="str">
        <f>IF('Input Sheet'!D251="","",'Input Sheet'!D251)</f>
        <v/>
      </c>
      <c r="E251" s="11"/>
      <c r="F251" s="10"/>
      <c r="G251" s="12"/>
      <c r="H251" s="10"/>
      <c r="I251" s="11"/>
      <c r="J251" s="10" t="str">
        <f t="shared" si="16"/>
        <v/>
      </c>
      <c r="K251" s="12"/>
      <c r="L251" s="10"/>
      <c r="M251" s="11"/>
      <c r="N251" s="10"/>
      <c r="O251" s="12"/>
      <c r="P251" s="10"/>
      <c r="Q251" s="11"/>
      <c r="U251" s="62" t="str">
        <f t="shared" si="13"/>
        <v/>
      </c>
      <c r="V251" s="62" t="str">
        <f>IF(ISERROR(MATCH($U251,$U$11:U250,0))=TRUE,U251,"")</f>
        <v/>
      </c>
      <c r="W251" s="62" t="str">
        <f t="shared" si="15"/>
        <v/>
      </c>
      <c r="X251" s="62" t="str">
        <f t="shared" si="14"/>
        <v/>
      </c>
    </row>
    <row r="252" spans="1:24" s="62" customFormat="1" ht="12.4" thickTop="1" x14ac:dyDescent="0.25">
      <c r="A252" s="13"/>
      <c r="B252" s="58" t="str">
        <f>IF('Input Sheet'!B252="","",'Input Sheet'!B252)</f>
        <v/>
      </c>
      <c r="C252" s="1" t="str">
        <f>IF('Input Sheet'!C252="","",'Input Sheet'!C252)</f>
        <v/>
      </c>
      <c r="D252" s="2" t="str">
        <f>IF('Input Sheet'!D252="","",'Input Sheet'!D252)</f>
        <v/>
      </c>
      <c r="E252" s="3"/>
      <c r="F252" s="2"/>
      <c r="G252" s="4"/>
      <c r="H252" s="2"/>
      <c r="I252" s="3"/>
      <c r="J252" s="2" t="str">
        <f t="shared" si="16"/>
        <v/>
      </c>
      <c r="K252" s="4"/>
      <c r="L252" s="2"/>
      <c r="M252" s="3"/>
      <c r="N252" s="2"/>
      <c r="O252" s="4"/>
      <c r="P252" s="2"/>
      <c r="Q252" s="3"/>
      <c r="U252" s="62" t="str">
        <f t="shared" si="13"/>
        <v/>
      </c>
      <c r="V252" s="62" t="str">
        <f>IF(ISERROR(MATCH($U252,$U$11:U251,0))=TRUE,U252,"")</f>
        <v/>
      </c>
      <c r="W252" s="62" t="str">
        <f t="shared" si="15"/>
        <v/>
      </c>
      <c r="X252" s="62" t="str">
        <f t="shared" si="14"/>
        <v/>
      </c>
    </row>
    <row r="253" spans="1:24" s="62" customFormat="1" ht="11.85" x14ac:dyDescent="0.25">
      <c r="A253" s="13"/>
      <c r="B253" s="56" t="str">
        <f>IF('Input Sheet'!B253="","",'Input Sheet'!B253)</f>
        <v/>
      </c>
      <c r="C253" s="5" t="str">
        <f>IF('Input Sheet'!C253="","",'Input Sheet'!C253)</f>
        <v/>
      </c>
      <c r="D253" s="6" t="str">
        <f>IF('Input Sheet'!D253="","",'Input Sheet'!D253)</f>
        <v/>
      </c>
      <c r="E253" s="7"/>
      <c r="F253" s="6"/>
      <c r="G253" s="8"/>
      <c r="H253" s="6"/>
      <c r="I253" s="7"/>
      <c r="J253" s="6" t="str">
        <f t="shared" si="16"/>
        <v/>
      </c>
      <c r="K253" s="8"/>
      <c r="L253" s="6"/>
      <c r="M253" s="7"/>
      <c r="N253" s="6"/>
      <c r="O253" s="8"/>
      <c r="P253" s="6"/>
      <c r="Q253" s="7"/>
      <c r="U253" s="62" t="str">
        <f t="shared" si="13"/>
        <v/>
      </c>
      <c r="V253" s="62" t="str">
        <f>IF(ISERROR(MATCH($U253,$U$11:U252,0))=TRUE,U253,"")</f>
        <v/>
      </c>
      <c r="W253" s="62" t="str">
        <f t="shared" si="15"/>
        <v/>
      </c>
      <c r="X253" s="62" t="str">
        <f t="shared" si="14"/>
        <v/>
      </c>
    </row>
    <row r="254" spans="1:24" s="62" customFormat="1" ht="12.4" thickBot="1" x14ac:dyDescent="0.3">
      <c r="A254" s="13"/>
      <c r="B254" s="57" t="str">
        <f>IF('Input Sheet'!B254="","",'Input Sheet'!B254)</f>
        <v/>
      </c>
      <c r="C254" s="9" t="str">
        <f>IF('Input Sheet'!C254="","",'Input Sheet'!C254)</f>
        <v/>
      </c>
      <c r="D254" s="10" t="str">
        <f>IF('Input Sheet'!D254="","",'Input Sheet'!D254)</f>
        <v/>
      </c>
      <c r="E254" s="11"/>
      <c r="F254" s="10"/>
      <c r="G254" s="12"/>
      <c r="H254" s="10"/>
      <c r="I254" s="11"/>
      <c r="J254" s="10" t="str">
        <f t="shared" si="16"/>
        <v/>
      </c>
      <c r="K254" s="12"/>
      <c r="L254" s="10"/>
      <c r="M254" s="11"/>
      <c r="N254" s="10"/>
      <c r="O254" s="12"/>
      <c r="P254" s="10"/>
      <c r="Q254" s="11"/>
      <c r="U254" s="62" t="str">
        <f t="shared" si="13"/>
        <v/>
      </c>
      <c r="V254" s="62" t="str">
        <f>IF(ISERROR(MATCH($U254,$U$11:U253,0))=TRUE,U254,"")</f>
        <v/>
      </c>
      <c r="W254" s="62" t="str">
        <f t="shared" si="15"/>
        <v/>
      </c>
      <c r="X254" s="62" t="str">
        <f t="shared" si="14"/>
        <v/>
      </c>
    </row>
    <row r="255" spans="1:24" s="62" customFormat="1" ht="12.4" thickTop="1" x14ac:dyDescent="0.25">
      <c r="A255" s="13"/>
      <c r="B255" s="58" t="str">
        <f>IF('Input Sheet'!B255="","",'Input Sheet'!B255)</f>
        <v/>
      </c>
      <c r="C255" s="1" t="str">
        <f>IF('Input Sheet'!C255="","",'Input Sheet'!C255)</f>
        <v/>
      </c>
      <c r="D255" s="2" t="str">
        <f>IF('Input Sheet'!D255="","",'Input Sheet'!D255)</f>
        <v/>
      </c>
      <c r="E255" s="3"/>
      <c r="F255" s="2"/>
      <c r="G255" s="4"/>
      <c r="H255" s="2"/>
      <c r="I255" s="3"/>
      <c r="J255" s="2" t="str">
        <f t="shared" si="16"/>
        <v/>
      </c>
      <c r="K255" s="4"/>
      <c r="L255" s="2"/>
      <c r="M255" s="3"/>
      <c r="N255" s="2"/>
      <c r="O255" s="4"/>
      <c r="P255" s="2"/>
      <c r="Q255" s="3"/>
      <c r="U255" s="62" t="str">
        <f t="shared" si="13"/>
        <v/>
      </c>
      <c r="V255" s="62" t="str">
        <f>IF(ISERROR(MATCH($U255,$U$11:U254,0))=TRUE,U255,"")</f>
        <v/>
      </c>
      <c r="W255" s="62" t="str">
        <f t="shared" si="15"/>
        <v/>
      </c>
      <c r="X255" s="62" t="str">
        <f t="shared" si="14"/>
        <v/>
      </c>
    </row>
    <row r="256" spans="1:24" s="62" customFormat="1" ht="11.85" x14ac:dyDescent="0.25">
      <c r="A256" s="13"/>
      <c r="B256" s="56" t="str">
        <f>IF('Input Sheet'!B256="","",'Input Sheet'!B256)</f>
        <v/>
      </c>
      <c r="C256" s="5" t="str">
        <f>IF('Input Sheet'!C256="","",'Input Sheet'!C256)</f>
        <v/>
      </c>
      <c r="D256" s="6" t="str">
        <f>IF('Input Sheet'!D256="","",'Input Sheet'!D256)</f>
        <v/>
      </c>
      <c r="E256" s="7"/>
      <c r="F256" s="6"/>
      <c r="G256" s="8"/>
      <c r="H256" s="6"/>
      <c r="I256" s="7"/>
      <c r="J256" s="6" t="str">
        <f t="shared" si="16"/>
        <v/>
      </c>
      <c r="K256" s="8"/>
      <c r="L256" s="6"/>
      <c r="M256" s="7"/>
      <c r="N256" s="6"/>
      <c r="O256" s="8"/>
      <c r="P256" s="6"/>
      <c r="Q256" s="7"/>
      <c r="U256" s="62" t="str">
        <f t="shared" si="13"/>
        <v/>
      </c>
      <c r="V256" s="62" t="str">
        <f>IF(ISERROR(MATCH($U256,$U$11:U255,0))=TRUE,U256,"")</f>
        <v/>
      </c>
      <c r="W256" s="62" t="str">
        <f t="shared" si="15"/>
        <v/>
      </c>
      <c r="X256" s="62" t="str">
        <f t="shared" si="14"/>
        <v/>
      </c>
    </row>
    <row r="257" spans="1:24" s="62" customFormat="1" ht="12.4" thickBot="1" x14ac:dyDescent="0.3">
      <c r="A257" s="13"/>
      <c r="B257" s="57" t="str">
        <f>IF('Input Sheet'!B257="","",'Input Sheet'!B257)</f>
        <v/>
      </c>
      <c r="C257" s="9" t="str">
        <f>IF('Input Sheet'!C257="","",'Input Sheet'!C257)</f>
        <v/>
      </c>
      <c r="D257" s="10" t="str">
        <f>IF('Input Sheet'!D257="","",'Input Sheet'!D257)</f>
        <v/>
      </c>
      <c r="E257" s="11"/>
      <c r="F257" s="10"/>
      <c r="G257" s="12"/>
      <c r="H257" s="10"/>
      <c r="I257" s="11"/>
      <c r="J257" s="10" t="str">
        <f t="shared" si="16"/>
        <v/>
      </c>
      <c r="K257" s="12"/>
      <c r="L257" s="10"/>
      <c r="M257" s="11"/>
      <c r="N257" s="10"/>
      <c r="O257" s="12"/>
      <c r="P257" s="10"/>
      <c r="Q257" s="11"/>
      <c r="U257" s="62" t="str">
        <f t="shared" si="13"/>
        <v/>
      </c>
      <c r="V257" s="62" t="str">
        <f>IF(ISERROR(MATCH($U257,$U$11:U256,0))=TRUE,U257,"")</f>
        <v/>
      </c>
      <c r="W257" s="62" t="str">
        <f t="shared" si="15"/>
        <v/>
      </c>
      <c r="X257" s="62" t="str">
        <f t="shared" si="14"/>
        <v/>
      </c>
    </row>
    <row r="258" spans="1:24" s="62" customFormat="1" ht="12.4" thickTop="1" x14ac:dyDescent="0.25">
      <c r="A258" s="13"/>
      <c r="B258" s="58" t="str">
        <f>IF('Input Sheet'!B258="","",'Input Sheet'!B258)</f>
        <v/>
      </c>
      <c r="C258" s="1" t="str">
        <f>IF('Input Sheet'!C258="","",'Input Sheet'!C258)</f>
        <v/>
      </c>
      <c r="D258" s="2" t="str">
        <f>IF('Input Sheet'!D258="","",'Input Sheet'!D258)</f>
        <v/>
      </c>
      <c r="E258" s="3"/>
      <c r="F258" s="2"/>
      <c r="G258" s="4"/>
      <c r="H258" s="2"/>
      <c r="I258" s="3"/>
      <c r="J258" s="2" t="str">
        <f t="shared" si="16"/>
        <v/>
      </c>
      <c r="K258" s="4"/>
      <c r="L258" s="2"/>
      <c r="M258" s="3"/>
      <c r="N258" s="2"/>
      <c r="O258" s="4"/>
      <c r="P258" s="2"/>
      <c r="Q258" s="3"/>
      <c r="U258" s="62" t="str">
        <f t="shared" si="13"/>
        <v/>
      </c>
      <c r="V258" s="62" t="str">
        <f>IF(ISERROR(MATCH($U258,$U$11:U257,0))=TRUE,U258,"")</f>
        <v/>
      </c>
      <c r="W258" s="62" t="str">
        <f t="shared" si="15"/>
        <v/>
      </c>
      <c r="X258" s="62" t="str">
        <f t="shared" si="14"/>
        <v/>
      </c>
    </row>
    <row r="259" spans="1:24" s="62" customFormat="1" ht="11.85" x14ac:dyDescent="0.25">
      <c r="A259" s="13"/>
      <c r="B259" s="56" t="str">
        <f>IF('Input Sheet'!B259="","",'Input Sheet'!B259)</f>
        <v/>
      </c>
      <c r="C259" s="5" t="str">
        <f>IF('Input Sheet'!C259="","",'Input Sheet'!C259)</f>
        <v/>
      </c>
      <c r="D259" s="6" t="str">
        <f>IF('Input Sheet'!D259="","",'Input Sheet'!D259)</f>
        <v/>
      </c>
      <c r="E259" s="7"/>
      <c r="F259" s="6"/>
      <c r="G259" s="8"/>
      <c r="H259" s="6"/>
      <c r="I259" s="7"/>
      <c r="J259" s="6" t="str">
        <f t="shared" si="16"/>
        <v/>
      </c>
      <c r="K259" s="8"/>
      <c r="L259" s="6"/>
      <c r="M259" s="7"/>
      <c r="N259" s="6"/>
      <c r="O259" s="8"/>
      <c r="P259" s="6"/>
      <c r="Q259" s="7"/>
      <c r="U259" s="62" t="str">
        <f t="shared" si="13"/>
        <v/>
      </c>
      <c r="V259" s="62" t="str">
        <f>IF(ISERROR(MATCH($U259,$U$11:U258,0))=TRUE,U259,"")</f>
        <v/>
      </c>
      <c r="W259" s="62" t="str">
        <f t="shared" si="15"/>
        <v/>
      </c>
      <c r="X259" s="62" t="str">
        <f t="shared" si="14"/>
        <v/>
      </c>
    </row>
    <row r="260" spans="1:24" s="62" customFormat="1" ht="12.4" thickBot="1" x14ac:dyDescent="0.3">
      <c r="A260" s="13"/>
      <c r="B260" s="57" t="str">
        <f>IF('Input Sheet'!B260="","",'Input Sheet'!B260)</f>
        <v/>
      </c>
      <c r="C260" s="9" t="str">
        <f>IF('Input Sheet'!C260="","",'Input Sheet'!C260)</f>
        <v/>
      </c>
      <c r="D260" s="10" t="str">
        <f>IF('Input Sheet'!D260="","",'Input Sheet'!D260)</f>
        <v/>
      </c>
      <c r="E260" s="11"/>
      <c r="F260" s="10"/>
      <c r="G260" s="12"/>
      <c r="H260" s="10"/>
      <c r="I260" s="11"/>
      <c r="J260" s="10" t="str">
        <f t="shared" si="16"/>
        <v/>
      </c>
      <c r="K260" s="12"/>
      <c r="L260" s="10"/>
      <c r="M260" s="11"/>
      <c r="N260" s="10"/>
      <c r="O260" s="12"/>
      <c r="P260" s="10"/>
      <c r="Q260" s="11"/>
      <c r="U260" s="62" t="str">
        <f t="shared" si="13"/>
        <v/>
      </c>
      <c r="V260" s="62" t="str">
        <f>IF(ISERROR(MATCH($U260,$U$11:U259,0))=TRUE,U260,"")</f>
        <v/>
      </c>
      <c r="W260" s="62" t="str">
        <f t="shared" si="15"/>
        <v/>
      </c>
      <c r="X260" s="62" t="str">
        <f t="shared" si="14"/>
        <v/>
      </c>
    </row>
    <row r="261" spans="1:24" s="62" customFormat="1" ht="12.4" thickTop="1" x14ac:dyDescent="0.25">
      <c r="A261" s="13"/>
      <c r="B261" s="58" t="str">
        <f>IF('Input Sheet'!B261="","",'Input Sheet'!B261)</f>
        <v/>
      </c>
      <c r="C261" s="1" t="str">
        <f>IF('Input Sheet'!C261="","",'Input Sheet'!C261)</f>
        <v/>
      </c>
      <c r="D261" s="2" t="str">
        <f>IF('Input Sheet'!D261="","",'Input Sheet'!D261)</f>
        <v/>
      </c>
      <c r="E261" s="3"/>
      <c r="F261" s="2"/>
      <c r="G261" s="4"/>
      <c r="H261" s="2"/>
      <c r="I261" s="3"/>
      <c r="J261" s="2" t="str">
        <f t="shared" si="16"/>
        <v/>
      </c>
      <c r="K261" s="4"/>
      <c r="L261" s="2"/>
      <c r="M261" s="3"/>
      <c r="N261" s="2"/>
      <c r="O261" s="4"/>
      <c r="P261" s="2"/>
      <c r="Q261" s="3"/>
      <c r="U261" s="62" t="str">
        <f t="shared" si="13"/>
        <v/>
      </c>
      <c r="V261" s="62" t="str">
        <f>IF(ISERROR(MATCH($U261,$U$11:U260,0))=TRUE,U261,"")</f>
        <v/>
      </c>
      <c r="W261" s="62" t="str">
        <f t="shared" si="15"/>
        <v/>
      </c>
      <c r="X261" s="62" t="str">
        <f t="shared" si="14"/>
        <v/>
      </c>
    </row>
    <row r="262" spans="1:24" s="62" customFormat="1" ht="11.85" x14ac:dyDescent="0.25">
      <c r="A262" s="13"/>
      <c r="B262" s="56" t="str">
        <f>IF('Input Sheet'!B262="","",'Input Sheet'!B262)</f>
        <v/>
      </c>
      <c r="C262" s="5" t="str">
        <f>IF('Input Sheet'!C262="","",'Input Sheet'!C262)</f>
        <v/>
      </c>
      <c r="D262" s="6" t="str">
        <f>IF('Input Sheet'!D262="","",'Input Sheet'!D262)</f>
        <v/>
      </c>
      <c r="E262" s="7"/>
      <c r="F262" s="6"/>
      <c r="G262" s="8"/>
      <c r="H262" s="6"/>
      <c r="I262" s="7"/>
      <c r="J262" s="6" t="str">
        <f t="shared" si="16"/>
        <v/>
      </c>
      <c r="K262" s="8"/>
      <c r="L262" s="6"/>
      <c r="M262" s="7"/>
      <c r="N262" s="6"/>
      <c r="O262" s="8"/>
      <c r="P262" s="6"/>
      <c r="Q262" s="7"/>
      <c r="U262" s="62" t="str">
        <f t="shared" si="13"/>
        <v/>
      </c>
      <c r="V262" s="62" t="str">
        <f>IF(ISERROR(MATCH($U262,$U$11:U261,0))=TRUE,U262,"")</f>
        <v/>
      </c>
      <c r="W262" s="62" t="str">
        <f t="shared" si="15"/>
        <v/>
      </c>
      <c r="X262" s="62" t="str">
        <f t="shared" si="14"/>
        <v/>
      </c>
    </row>
    <row r="263" spans="1:24" s="62" customFormat="1" ht="12.4" thickBot="1" x14ac:dyDescent="0.3">
      <c r="A263" s="13"/>
      <c r="B263" s="57" t="str">
        <f>IF('Input Sheet'!B263="","",'Input Sheet'!B263)</f>
        <v/>
      </c>
      <c r="C263" s="9" t="str">
        <f>IF('Input Sheet'!C263="","",'Input Sheet'!C263)</f>
        <v/>
      </c>
      <c r="D263" s="10" t="str">
        <f>IF('Input Sheet'!D263="","",'Input Sheet'!D263)</f>
        <v/>
      </c>
      <c r="E263" s="11"/>
      <c r="F263" s="10"/>
      <c r="G263" s="12"/>
      <c r="H263" s="10"/>
      <c r="I263" s="11"/>
      <c r="J263" s="10" t="str">
        <f t="shared" si="16"/>
        <v/>
      </c>
      <c r="K263" s="12"/>
      <c r="L263" s="10"/>
      <c r="M263" s="11"/>
      <c r="N263" s="10"/>
      <c r="O263" s="12"/>
      <c r="P263" s="10"/>
      <c r="Q263" s="11"/>
      <c r="U263" s="62" t="str">
        <f t="shared" si="13"/>
        <v/>
      </c>
      <c r="V263" s="62" t="str">
        <f>IF(ISERROR(MATCH($U263,$U$11:U262,0))=TRUE,U263,"")</f>
        <v/>
      </c>
      <c r="W263" s="62" t="str">
        <f t="shared" si="15"/>
        <v/>
      </c>
      <c r="X263" s="62" t="str">
        <f t="shared" si="14"/>
        <v/>
      </c>
    </row>
    <row r="264" spans="1:24" s="62" customFormat="1" ht="12.4" thickTop="1" x14ac:dyDescent="0.25">
      <c r="A264" s="13"/>
      <c r="B264" s="58" t="str">
        <f>IF('Input Sheet'!B264="","",'Input Sheet'!B264)</f>
        <v/>
      </c>
      <c r="C264" s="1" t="str">
        <f>IF('Input Sheet'!C264="","",'Input Sheet'!C264)</f>
        <v/>
      </c>
      <c r="D264" s="2" t="str">
        <f>IF('Input Sheet'!D264="","",'Input Sheet'!D264)</f>
        <v/>
      </c>
      <c r="E264" s="3"/>
      <c r="F264" s="2"/>
      <c r="G264" s="4"/>
      <c r="H264" s="2"/>
      <c r="I264" s="3"/>
      <c r="J264" s="2" t="str">
        <f t="shared" si="16"/>
        <v/>
      </c>
      <c r="K264" s="4"/>
      <c r="L264" s="2"/>
      <c r="M264" s="3"/>
      <c r="N264" s="2"/>
      <c r="O264" s="4"/>
      <c r="P264" s="2"/>
      <c r="Q264" s="3"/>
      <c r="U264" s="62" t="str">
        <f t="shared" si="13"/>
        <v/>
      </c>
      <c r="V264" s="62" t="str">
        <f>IF(ISERROR(MATCH($U264,$U$11:U263,0))=TRUE,U264,"")</f>
        <v/>
      </c>
      <c r="W264" s="62" t="str">
        <f t="shared" si="15"/>
        <v/>
      </c>
      <c r="X264" s="62" t="str">
        <f t="shared" si="14"/>
        <v/>
      </c>
    </row>
    <row r="265" spans="1:24" s="62" customFormat="1" ht="11.85" x14ac:dyDescent="0.25">
      <c r="A265" s="13"/>
      <c r="B265" s="56" t="str">
        <f>IF('Input Sheet'!B265="","",'Input Sheet'!B265)</f>
        <v/>
      </c>
      <c r="C265" s="5" t="str">
        <f>IF('Input Sheet'!C265="","",'Input Sheet'!C265)</f>
        <v/>
      </c>
      <c r="D265" s="6" t="str">
        <f>IF('Input Sheet'!D265="","",'Input Sheet'!D265)</f>
        <v/>
      </c>
      <c r="E265" s="7"/>
      <c r="F265" s="6"/>
      <c r="G265" s="8"/>
      <c r="H265" s="6"/>
      <c r="I265" s="7"/>
      <c r="J265" s="6" t="str">
        <f t="shared" si="16"/>
        <v/>
      </c>
      <c r="K265" s="8"/>
      <c r="L265" s="6"/>
      <c r="M265" s="7"/>
      <c r="N265" s="6"/>
      <c r="O265" s="8"/>
      <c r="P265" s="6"/>
      <c r="Q265" s="7"/>
      <c r="U265" s="62" t="str">
        <f t="shared" si="13"/>
        <v/>
      </c>
      <c r="V265" s="62" t="str">
        <f>IF(ISERROR(MATCH($U265,$U$11:U264,0))=TRUE,U265,"")</f>
        <v/>
      </c>
      <c r="W265" s="62" t="str">
        <f t="shared" si="15"/>
        <v/>
      </c>
      <c r="X265" s="62" t="str">
        <f t="shared" si="14"/>
        <v/>
      </c>
    </row>
    <row r="266" spans="1:24" s="62" customFormat="1" ht="12.4" thickBot="1" x14ac:dyDescent="0.3">
      <c r="A266" s="13"/>
      <c r="B266" s="57" t="str">
        <f>IF('Input Sheet'!B266="","",'Input Sheet'!B266)</f>
        <v/>
      </c>
      <c r="C266" s="9" t="str">
        <f>IF('Input Sheet'!C266="","",'Input Sheet'!C266)</f>
        <v/>
      </c>
      <c r="D266" s="10" t="str">
        <f>IF('Input Sheet'!D266="","",'Input Sheet'!D266)</f>
        <v/>
      </c>
      <c r="E266" s="11"/>
      <c r="F266" s="10"/>
      <c r="G266" s="12"/>
      <c r="H266" s="10"/>
      <c r="I266" s="11"/>
      <c r="J266" s="10" t="str">
        <f t="shared" si="16"/>
        <v/>
      </c>
      <c r="K266" s="12"/>
      <c r="L266" s="10"/>
      <c r="M266" s="11"/>
      <c r="N266" s="10"/>
      <c r="O266" s="12"/>
      <c r="P266" s="10"/>
      <c r="Q266" s="11"/>
      <c r="U266" s="62" t="str">
        <f t="shared" si="13"/>
        <v/>
      </c>
      <c r="V266" s="62" t="str">
        <f>IF(ISERROR(MATCH($U266,$U$11:U265,0))=TRUE,U266,"")</f>
        <v/>
      </c>
      <c r="W266" s="62" t="str">
        <f t="shared" si="15"/>
        <v/>
      </c>
      <c r="X266" s="62" t="str">
        <f t="shared" si="14"/>
        <v/>
      </c>
    </row>
    <row r="267" spans="1:24" s="62" customFormat="1" ht="12.4" thickTop="1" x14ac:dyDescent="0.25">
      <c r="A267" s="13"/>
      <c r="B267" s="58" t="str">
        <f>IF('Input Sheet'!B267="","",'Input Sheet'!B267)</f>
        <v/>
      </c>
      <c r="C267" s="1" t="str">
        <f>IF('Input Sheet'!C267="","",'Input Sheet'!C267)</f>
        <v/>
      </c>
      <c r="D267" s="2" t="str">
        <f>IF('Input Sheet'!D267="","",'Input Sheet'!D267)</f>
        <v/>
      </c>
      <c r="E267" s="3"/>
      <c r="F267" s="2"/>
      <c r="G267" s="4"/>
      <c r="H267" s="2"/>
      <c r="I267" s="3"/>
      <c r="J267" s="2" t="str">
        <f t="shared" si="16"/>
        <v/>
      </c>
      <c r="K267" s="4"/>
      <c r="L267" s="2"/>
      <c r="M267" s="3"/>
      <c r="N267" s="2"/>
      <c r="O267" s="4"/>
      <c r="P267" s="2"/>
      <c r="Q267" s="3"/>
      <c r="U267" s="62" t="str">
        <f t="shared" si="13"/>
        <v/>
      </c>
      <c r="V267" s="62" t="str">
        <f>IF(ISERROR(MATCH($U267,$U$11:U266,0))=TRUE,U267,"")</f>
        <v/>
      </c>
      <c r="W267" s="62" t="str">
        <f t="shared" si="15"/>
        <v/>
      </c>
      <c r="X267" s="62" t="str">
        <f t="shared" si="14"/>
        <v/>
      </c>
    </row>
    <row r="268" spans="1:24" s="62" customFormat="1" ht="11.85" x14ac:dyDescent="0.25">
      <c r="A268" s="13"/>
      <c r="B268" s="56" t="str">
        <f>IF('Input Sheet'!B268="","",'Input Sheet'!B268)</f>
        <v/>
      </c>
      <c r="C268" s="5" t="str">
        <f>IF('Input Sheet'!C268="","",'Input Sheet'!C268)</f>
        <v/>
      </c>
      <c r="D268" s="6" t="str">
        <f>IF('Input Sheet'!D268="","",'Input Sheet'!D268)</f>
        <v/>
      </c>
      <c r="E268" s="7"/>
      <c r="F268" s="6"/>
      <c r="G268" s="8"/>
      <c r="H268" s="6"/>
      <c r="I268" s="7"/>
      <c r="J268" s="6" t="str">
        <f t="shared" si="16"/>
        <v/>
      </c>
      <c r="K268" s="8"/>
      <c r="L268" s="6"/>
      <c r="M268" s="7"/>
      <c r="N268" s="6"/>
      <c r="O268" s="8"/>
      <c r="P268" s="6"/>
      <c r="Q268" s="7"/>
      <c r="U268" s="62" t="str">
        <f t="shared" ref="U268:U331" si="17">IF(OR(C268="",D268=""),"",INDEX($Z$12:$Z$63,MATCH($D268,$AA$12:$AA$63,0),0)&amp;" "&amp;D268&amp;" "&amp;C268)</f>
        <v/>
      </c>
      <c r="V268" s="62" t="str">
        <f>IF(ISERROR(MATCH($U268,$U$11:U267,0))=TRUE,U268,"")</f>
        <v/>
      </c>
      <c r="W268" s="62" t="str">
        <f t="shared" si="15"/>
        <v/>
      </c>
      <c r="X268" s="62" t="str">
        <f t="shared" ref="X268:X331" si="18">IF(V268="","",COUNTIF($V$11:$V$553,"&gt;"&amp;V268)+1)</f>
        <v/>
      </c>
    </row>
    <row r="269" spans="1:24" s="62" customFormat="1" ht="12.4" thickBot="1" x14ac:dyDescent="0.3">
      <c r="A269" s="13"/>
      <c r="B269" s="57" t="str">
        <f>IF('Input Sheet'!B269="","",'Input Sheet'!B269)</f>
        <v/>
      </c>
      <c r="C269" s="9" t="str">
        <f>IF('Input Sheet'!C269="","",'Input Sheet'!C269)</f>
        <v/>
      </c>
      <c r="D269" s="10" t="str">
        <f>IF('Input Sheet'!D269="","",'Input Sheet'!D269)</f>
        <v/>
      </c>
      <c r="E269" s="11"/>
      <c r="F269" s="10"/>
      <c r="G269" s="12"/>
      <c r="H269" s="10"/>
      <c r="I269" s="11"/>
      <c r="J269" s="10" t="str">
        <f t="shared" si="16"/>
        <v/>
      </c>
      <c r="K269" s="12"/>
      <c r="L269" s="10"/>
      <c r="M269" s="11"/>
      <c r="N269" s="10"/>
      <c r="O269" s="12"/>
      <c r="P269" s="10"/>
      <c r="Q269" s="11"/>
      <c r="U269" s="62" t="str">
        <f t="shared" si="17"/>
        <v/>
      </c>
      <c r="V269" s="62" t="str">
        <f>IF(ISERROR(MATCH($U269,$U$11:U268,0))=TRUE,U269,"")</f>
        <v/>
      </c>
      <c r="W269" s="62" t="str">
        <f t="shared" ref="W269:W332" si="19">IF(V269="","",RANK(X269,$X$12:$X$850,0))</f>
        <v/>
      </c>
      <c r="X269" s="62" t="str">
        <f t="shared" si="18"/>
        <v/>
      </c>
    </row>
    <row r="270" spans="1:24" s="62" customFormat="1" ht="12.4" thickTop="1" x14ac:dyDescent="0.25">
      <c r="A270" s="13"/>
      <c r="B270" s="58" t="str">
        <f>IF('Input Sheet'!B270="","",'Input Sheet'!B270)</f>
        <v/>
      </c>
      <c r="C270" s="1" t="str">
        <f>IF('Input Sheet'!C270="","",'Input Sheet'!C270)</f>
        <v/>
      </c>
      <c r="D270" s="2" t="str">
        <f>IF('Input Sheet'!D270="","",'Input Sheet'!D270)</f>
        <v/>
      </c>
      <c r="E270" s="3"/>
      <c r="F270" s="2"/>
      <c r="G270" s="4"/>
      <c r="H270" s="2"/>
      <c r="I270" s="3"/>
      <c r="J270" s="2" t="str">
        <f t="shared" si="16"/>
        <v/>
      </c>
      <c r="K270" s="4"/>
      <c r="L270" s="2"/>
      <c r="M270" s="3"/>
      <c r="N270" s="2"/>
      <c r="O270" s="4"/>
      <c r="P270" s="2"/>
      <c r="Q270" s="3"/>
      <c r="U270" s="62" t="str">
        <f t="shared" si="17"/>
        <v/>
      </c>
      <c r="V270" s="62" t="str">
        <f>IF(ISERROR(MATCH($U270,$U$11:U269,0))=TRUE,U270,"")</f>
        <v/>
      </c>
      <c r="W270" s="62" t="str">
        <f t="shared" si="19"/>
        <v/>
      </c>
      <c r="X270" s="62" t="str">
        <f t="shared" si="18"/>
        <v/>
      </c>
    </row>
    <row r="271" spans="1:24" s="62" customFormat="1" ht="11.85" x14ac:dyDescent="0.25">
      <c r="A271" s="13"/>
      <c r="B271" s="56" t="str">
        <f>IF('Input Sheet'!B271="","",'Input Sheet'!B271)</f>
        <v/>
      </c>
      <c r="C271" s="5" t="str">
        <f>IF('Input Sheet'!C271="","",'Input Sheet'!C271)</f>
        <v/>
      </c>
      <c r="D271" s="6" t="str">
        <f>IF('Input Sheet'!D271="","",'Input Sheet'!D271)</f>
        <v/>
      </c>
      <c r="E271" s="7"/>
      <c r="F271" s="6"/>
      <c r="G271" s="8"/>
      <c r="H271" s="6"/>
      <c r="I271" s="7"/>
      <c r="J271" s="6" t="str">
        <f t="shared" si="16"/>
        <v/>
      </c>
      <c r="K271" s="8"/>
      <c r="L271" s="6"/>
      <c r="M271" s="7"/>
      <c r="N271" s="6"/>
      <c r="O271" s="8"/>
      <c r="P271" s="6"/>
      <c r="Q271" s="7"/>
      <c r="U271" s="62" t="str">
        <f t="shared" si="17"/>
        <v/>
      </c>
      <c r="V271" s="62" t="str">
        <f>IF(ISERROR(MATCH($U271,$U$11:U270,0))=TRUE,U271,"")</f>
        <v/>
      </c>
      <c r="W271" s="62" t="str">
        <f t="shared" si="19"/>
        <v/>
      </c>
      <c r="X271" s="62" t="str">
        <f t="shared" si="18"/>
        <v/>
      </c>
    </row>
    <row r="272" spans="1:24" s="62" customFormat="1" ht="12.4" thickBot="1" x14ac:dyDescent="0.3">
      <c r="A272" s="13"/>
      <c r="B272" s="57" t="str">
        <f>IF('Input Sheet'!B272="","",'Input Sheet'!B272)</f>
        <v/>
      </c>
      <c r="C272" s="9" t="str">
        <f>IF('Input Sheet'!C272="","",'Input Sheet'!C272)</f>
        <v/>
      </c>
      <c r="D272" s="10" t="str">
        <f>IF('Input Sheet'!D272="","",'Input Sheet'!D272)</f>
        <v/>
      </c>
      <c r="E272" s="11"/>
      <c r="F272" s="10"/>
      <c r="G272" s="12"/>
      <c r="H272" s="10"/>
      <c r="I272" s="11"/>
      <c r="J272" s="10" t="str">
        <f t="shared" si="16"/>
        <v/>
      </c>
      <c r="K272" s="12"/>
      <c r="L272" s="10"/>
      <c r="M272" s="11"/>
      <c r="N272" s="10"/>
      <c r="O272" s="12"/>
      <c r="P272" s="10"/>
      <c r="Q272" s="11"/>
      <c r="U272" s="62" t="str">
        <f t="shared" si="17"/>
        <v/>
      </c>
      <c r="V272" s="62" t="str">
        <f>IF(ISERROR(MATCH($U272,$U$11:U271,0))=TRUE,U272,"")</f>
        <v/>
      </c>
      <c r="W272" s="62" t="str">
        <f t="shared" si="19"/>
        <v/>
      </c>
      <c r="X272" s="62" t="str">
        <f t="shared" si="18"/>
        <v/>
      </c>
    </row>
    <row r="273" spans="1:24" s="62" customFormat="1" ht="12.4" thickTop="1" x14ac:dyDescent="0.25">
      <c r="A273" s="13"/>
      <c r="B273" s="58" t="str">
        <f>IF('Input Sheet'!B273="","",'Input Sheet'!B273)</f>
        <v/>
      </c>
      <c r="C273" s="1" t="str">
        <f>IF('Input Sheet'!C273="","",'Input Sheet'!C273)</f>
        <v/>
      </c>
      <c r="D273" s="2" t="str">
        <f>IF('Input Sheet'!D273="","",'Input Sheet'!D273)</f>
        <v/>
      </c>
      <c r="E273" s="3"/>
      <c r="F273" s="2"/>
      <c r="G273" s="4"/>
      <c r="H273" s="2"/>
      <c r="I273" s="3"/>
      <c r="J273" s="2" t="str">
        <f t="shared" si="16"/>
        <v/>
      </c>
      <c r="K273" s="4"/>
      <c r="L273" s="2"/>
      <c r="M273" s="3"/>
      <c r="N273" s="2"/>
      <c r="O273" s="4"/>
      <c r="P273" s="2"/>
      <c r="Q273" s="3"/>
      <c r="U273" s="62" t="str">
        <f t="shared" si="17"/>
        <v/>
      </c>
      <c r="V273" s="62" t="str">
        <f>IF(ISERROR(MATCH($U273,$U$11:U272,0))=TRUE,U273,"")</f>
        <v/>
      </c>
      <c r="W273" s="62" t="str">
        <f t="shared" si="19"/>
        <v/>
      </c>
      <c r="X273" s="62" t="str">
        <f t="shared" si="18"/>
        <v/>
      </c>
    </row>
    <row r="274" spans="1:24" s="62" customFormat="1" ht="11.85" x14ac:dyDescent="0.25">
      <c r="A274" s="13"/>
      <c r="B274" s="56" t="str">
        <f>IF('Input Sheet'!B274="","",'Input Sheet'!B274)</f>
        <v/>
      </c>
      <c r="C274" s="5" t="str">
        <f>IF('Input Sheet'!C274="","",'Input Sheet'!C274)</f>
        <v/>
      </c>
      <c r="D274" s="6" t="str">
        <f>IF('Input Sheet'!D274="","",'Input Sheet'!D274)</f>
        <v/>
      </c>
      <c r="E274" s="7"/>
      <c r="F274" s="6"/>
      <c r="G274" s="8"/>
      <c r="H274" s="6"/>
      <c r="I274" s="7"/>
      <c r="J274" s="6" t="str">
        <f t="shared" si="16"/>
        <v/>
      </c>
      <c r="K274" s="8"/>
      <c r="L274" s="6"/>
      <c r="M274" s="7"/>
      <c r="N274" s="6"/>
      <c r="O274" s="8"/>
      <c r="P274" s="6"/>
      <c r="Q274" s="7"/>
      <c r="U274" s="62" t="str">
        <f t="shared" si="17"/>
        <v/>
      </c>
      <c r="V274" s="62" t="str">
        <f>IF(ISERROR(MATCH($U274,$U$11:U273,0))=TRUE,U274,"")</f>
        <v/>
      </c>
      <c r="W274" s="62" t="str">
        <f t="shared" si="19"/>
        <v/>
      </c>
      <c r="X274" s="62" t="str">
        <f t="shared" si="18"/>
        <v/>
      </c>
    </row>
    <row r="275" spans="1:24" s="62" customFormat="1" ht="12.4" thickBot="1" x14ac:dyDescent="0.3">
      <c r="A275" s="13"/>
      <c r="B275" s="57" t="str">
        <f>IF('Input Sheet'!B275="","",'Input Sheet'!B275)</f>
        <v/>
      </c>
      <c r="C275" s="9" t="str">
        <f>IF('Input Sheet'!C275="","",'Input Sheet'!C275)</f>
        <v/>
      </c>
      <c r="D275" s="10" t="str">
        <f>IF('Input Sheet'!D275="","",'Input Sheet'!D275)</f>
        <v/>
      </c>
      <c r="E275" s="11"/>
      <c r="F275" s="10"/>
      <c r="G275" s="12"/>
      <c r="H275" s="10"/>
      <c r="I275" s="11"/>
      <c r="J275" s="10" t="str">
        <f t="shared" si="16"/>
        <v/>
      </c>
      <c r="K275" s="12"/>
      <c r="L275" s="10"/>
      <c r="M275" s="11"/>
      <c r="N275" s="10"/>
      <c r="O275" s="12"/>
      <c r="P275" s="10"/>
      <c r="Q275" s="11"/>
      <c r="U275" s="62" t="str">
        <f t="shared" si="17"/>
        <v/>
      </c>
      <c r="V275" s="62" t="str">
        <f>IF(ISERROR(MATCH($U275,$U$11:U274,0))=TRUE,U275,"")</f>
        <v/>
      </c>
      <c r="W275" s="62" t="str">
        <f t="shared" si="19"/>
        <v/>
      </c>
      <c r="X275" s="62" t="str">
        <f t="shared" si="18"/>
        <v/>
      </c>
    </row>
    <row r="276" spans="1:24" s="62" customFormat="1" ht="12.4" thickTop="1" x14ac:dyDescent="0.25">
      <c r="A276" s="13"/>
      <c r="B276" s="58" t="str">
        <f>IF('Input Sheet'!B276="","",'Input Sheet'!B276)</f>
        <v/>
      </c>
      <c r="C276" s="1" t="str">
        <f>IF('Input Sheet'!C276="","",'Input Sheet'!C276)</f>
        <v/>
      </c>
      <c r="D276" s="2" t="str">
        <f>IF('Input Sheet'!D276="","",'Input Sheet'!D276)</f>
        <v/>
      </c>
      <c r="E276" s="3"/>
      <c r="F276" s="2"/>
      <c r="G276" s="4"/>
      <c r="H276" s="2"/>
      <c r="I276" s="3"/>
      <c r="J276" s="2" t="str">
        <f t="shared" si="16"/>
        <v/>
      </c>
      <c r="K276" s="4"/>
      <c r="L276" s="2"/>
      <c r="M276" s="3"/>
      <c r="N276" s="2"/>
      <c r="O276" s="4"/>
      <c r="P276" s="2"/>
      <c r="Q276" s="3"/>
      <c r="U276" s="62" t="str">
        <f t="shared" si="17"/>
        <v/>
      </c>
      <c r="V276" s="62" t="str">
        <f>IF(ISERROR(MATCH($U276,$U$11:U275,0))=TRUE,U276,"")</f>
        <v/>
      </c>
      <c r="W276" s="62" t="str">
        <f t="shared" si="19"/>
        <v/>
      </c>
      <c r="X276" s="62" t="str">
        <f t="shared" si="18"/>
        <v/>
      </c>
    </row>
    <row r="277" spans="1:24" s="62" customFormat="1" ht="11.85" x14ac:dyDescent="0.25">
      <c r="A277" s="13"/>
      <c r="B277" s="56" t="str">
        <f>IF('Input Sheet'!B277="","",'Input Sheet'!B277)</f>
        <v/>
      </c>
      <c r="C277" s="5" t="str">
        <f>IF('Input Sheet'!C277="","",'Input Sheet'!C277)</f>
        <v/>
      </c>
      <c r="D277" s="6" t="str">
        <f>IF('Input Sheet'!D277="","",'Input Sheet'!D277)</f>
        <v/>
      </c>
      <c r="E277" s="7"/>
      <c r="F277" s="6"/>
      <c r="G277" s="8"/>
      <c r="H277" s="6"/>
      <c r="I277" s="7"/>
      <c r="J277" s="6" t="str">
        <f t="shared" si="16"/>
        <v/>
      </c>
      <c r="K277" s="8"/>
      <c r="L277" s="6"/>
      <c r="M277" s="7"/>
      <c r="N277" s="6"/>
      <c r="O277" s="8"/>
      <c r="P277" s="6"/>
      <c r="Q277" s="7"/>
      <c r="U277" s="62" t="str">
        <f t="shared" si="17"/>
        <v/>
      </c>
      <c r="V277" s="62" t="str">
        <f>IF(ISERROR(MATCH($U277,$U$11:U276,0))=TRUE,U277,"")</f>
        <v/>
      </c>
      <c r="W277" s="62" t="str">
        <f t="shared" si="19"/>
        <v/>
      </c>
      <c r="X277" s="62" t="str">
        <f t="shared" si="18"/>
        <v/>
      </c>
    </row>
    <row r="278" spans="1:24" s="62" customFormat="1" ht="12.4" thickBot="1" x14ac:dyDescent="0.3">
      <c r="A278" s="13"/>
      <c r="B278" s="57" t="str">
        <f>IF('Input Sheet'!B278="","",'Input Sheet'!B278)</f>
        <v/>
      </c>
      <c r="C278" s="9" t="str">
        <f>IF('Input Sheet'!C278="","",'Input Sheet'!C278)</f>
        <v/>
      </c>
      <c r="D278" s="10" t="str">
        <f>IF('Input Sheet'!D278="","",'Input Sheet'!D278)</f>
        <v/>
      </c>
      <c r="E278" s="11"/>
      <c r="F278" s="10"/>
      <c r="G278" s="12"/>
      <c r="H278" s="10"/>
      <c r="I278" s="11"/>
      <c r="J278" s="10" t="str">
        <f t="shared" si="16"/>
        <v/>
      </c>
      <c r="K278" s="12"/>
      <c r="L278" s="10"/>
      <c r="M278" s="11"/>
      <c r="N278" s="10"/>
      <c r="O278" s="12"/>
      <c r="P278" s="10"/>
      <c r="Q278" s="11"/>
      <c r="U278" s="62" t="str">
        <f t="shared" si="17"/>
        <v/>
      </c>
      <c r="V278" s="62" t="str">
        <f>IF(ISERROR(MATCH($U278,$U$11:U277,0))=TRUE,U278,"")</f>
        <v/>
      </c>
      <c r="W278" s="62" t="str">
        <f t="shared" si="19"/>
        <v/>
      </c>
      <c r="X278" s="62" t="str">
        <f t="shared" si="18"/>
        <v/>
      </c>
    </row>
    <row r="279" spans="1:24" s="62" customFormat="1" ht="12.4" thickTop="1" x14ac:dyDescent="0.25">
      <c r="A279" s="13"/>
      <c r="B279" s="58" t="str">
        <f>IF('Input Sheet'!B279="","",'Input Sheet'!B279)</f>
        <v/>
      </c>
      <c r="C279" s="1" t="str">
        <f>IF('Input Sheet'!C279="","",'Input Sheet'!C279)</f>
        <v/>
      </c>
      <c r="D279" s="2" t="str">
        <f>IF('Input Sheet'!D279="","",'Input Sheet'!D279)</f>
        <v/>
      </c>
      <c r="E279" s="3"/>
      <c r="F279" s="2"/>
      <c r="G279" s="4"/>
      <c r="H279" s="2"/>
      <c r="I279" s="3"/>
      <c r="J279" s="2" t="str">
        <f t="shared" si="16"/>
        <v/>
      </c>
      <c r="K279" s="4"/>
      <c r="L279" s="2"/>
      <c r="M279" s="3"/>
      <c r="N279" s="2"/>
      <c r="O279" s="4"/>
      <c r="P279" s="2"/>
      <c r="Q279" s="3"/>
      <c r="U279" s="62" t="str">
        <f t="shared" si="17"/>
        <v/>
      </c>
      <c r="V279" s="62" t="str">
        <f>IF(ISERROR(MATCH($U279,$U$11:U278,0))=TRUE,U279,"")</f>
        <v/>
      </c>
      <c r="W279" s="62" t="str">
        <f t="shared" si="19"/>
        <v/>
      </c>
      <c r="X279" s="62" t="str">
        <f t="shared" si="18"/>
        <v/>
      </c>
    </row>
    <row r="280" spans="1:24" s="62" customFormat="1" ht="11.85" x14ac:dyDescent="0.25">
      <c r="A280" s="13"/>
      <c r="B280" s="56" t="str">
        <f>IF('Input Sheet'!B280="","",'Input Sheet'!B280)</f>
        <v/>
      </c>
      <c r="C280" s="5" t="str">
        <f>IF('Input Sheet'!C280="","",'Input Sheet'!C280)</f>
        <v/>
      </c>
      <c r="D280" s="6" t="str">
        <f>IF('Input Sheet'!D280="","",'Input Sheet'!D280)</f>
        <v/>
      </c>
      <c r="E280" s="7"/>
      <c r="F280" s="6"/>
      <c r="G280" s="8"/>
      <c r="H280" s="6"/>
      <c r="I280" s="7"/>
      <c r="J280" s="6" t="str">
        <f t="shared" si="16"/>
        <v/>
      </c>
      <c r="K280" s="8"/>
      <c r="L280" s="6"/>
      <c r="M280" s="7"/>
      <c r="N280" s="6"/>
      <c r="O280" s="8"/>
      <c r="P280" s="6"/>
      <c r="Q280" s="7"/>
      <c r="U280" s="62" t="str">
        <f t="shared" si="17"/>
        <v/>
      </c>
      <c r="V280" s="62" t="str">
        <f>IF(ISERROR(MATCH($U280,$U$11:U279,0))=TRUE,U280,"")</f>
        <v/>
      </c>
      <c r="W280" s="62" t="str">
        <f t="shared" si="19"/>
        <v/>
      </c>
      <c r="X280" s="62" t="str">
        <f t="shared" si="18"/>
        <v/>
      </c>
    </row>
    <row r="281" spans="1:24" s="62" customFormat="1" ht="12.4" thickBot="1" x14ac:dyDescent="0.3">
      <c r="A281" s="13"/>
      <c r="B281" s="57" t="str">
        <f>IF('Input Sheet'!B281="","",'Input Sheet'!B281)</f>
        <v/>
      </c>
      <c r="C281" s="9" t="str">
        <f>IF('Input Sheet'!C281="","",'Input Sheet'!C281)</f>
        <v/>
      </c>
      <c r="D281" s="10" t="str">
        <f>IF('Input Sheet'!D281="","",'Input Sheet'!D281)</f>
        <v/>
      </c>
      <c r="E281" s="11"/>
      <c r="F281" s="10"/>
      <c r="G281" s="12"/>
      <c r="H281" s="10"/>
      <c r="I281" s="11"/>
      <c r="J281" s="10" t="str">
        <f t="shared" si="16"/>
        <v/>
      </c>
      <c r="K281" s="12"/>
      <c r="L281" s="10"/>
      <c r="M281" s="11"/>
      <c r="N281" s="10"/>
      <c r="O281" s="12"/>
      <c r="P281" s="10"/>
      <c r="Q281" s="11"/>
      <c r="U281" s="62" t="str">
        <f t="shared" si="17"/>
        <v/>
      </c>
      <c r="V281" s="62" t="str">
        <f>IF(ISERROR(MATCH($U281,$U$11:U280,0))=TRUE,U281,"")</f>
        <v/>
      </c>
      <c r="W281" s="62" t="str">
        <f t="shared" si="19"/>
        <v/>
      </c>
      <c r="X281" s="62" t="str">
        <f t="shared" si="18"/>
        <v/>
      </c>
    </row>
    <row r="282" spans="1:24" s="62" customFormat="1" ht="12.4" thickTop="1" x14ac:dyDescent="0.25">
      <c r="A282" s="13"/>
      <c r="B282" s="58" t="str">
        <f>IF('Input Sheet'!B282="","",'Input Sheet'!B282)</f>
        <v/>
      </c>
      <c r="C282" s="1" t="str">
        <f>IF('Input Sheet'!C282="","",'Input Sheet'!C282)</f>
        <v/>
      </c>
      <c r="D282" s="2" t="str">
        <f>IF('Input Sheet'!D282="","",'Input Sheet'!D282)</f>
        <v/>
      </c>
      <c r="E282" s="3"/>
      <c r="F282" s="2"/>
      <c r="G282" s="4"/>
      <c r="H282" s="2"/>
      <c r="I282" s="3"/>
      <c r="J282" s="2" t="str">
        <f t="shared" si="16"/>
        <v/>
      </c>
      <c r="K282" s="4"/>
      <c r="L282" s="2"/>
      <c r="M282" s="3"/>
      <c r="N282" s="2"/>
      <c r="O282" s="4"/>
      <c r="P282" s="2"/>
      <c r="Q282" s="3"/>
      <c r="U282" s="62" t="str">
        <f t="shared" si="17"/>
        <v/>
      </c>
      <c r="V282" s="62" t="str">
        <f>IF(ISERROR(MATCH($U282,$U$11:U281,0))=TRUE,U282,"")</f>
        <v/>
      </c>
      <c r="W282" s="62" t="str">
        <f t="shared" si="19"/>
        <v/>
      </c>
      <c r="X282" s="62" t="str">
        <f t="shared" si="18"/>
        <v/>
      </c>
    </row>
    <row r="283" spans="1:24" s="62" customFormat="1" ht="11.85" x14ac:dyDescent="0.25">
      <c r="A283" s="13"/>
      <c r="B283" s="56" t="str">
        <f>IF('Input Sheet'!B283="","",'Input Sheet'!B283)</f>
        <v/>
      </c>
      <c r="C283" s="5" t="str">
        <f>IF('Input Sheet'!C283="","",'Input Sheet'!C283)</f>
        <v/>
      </c>
      <c r="D283" s="6" t="str">
        <f>IF('Input Sheet'!D283="","",'Input Sheet'!D283)</f>
        <v/>
      </c>
      <c r="E283" s="7"/>
      <c r="F283" s="6"/>
      <c r="G283" s="8"/>
      <c r="H283" s="6"/>
      <c r="I283" s="7"/>
      <c r="J283" s="6" t="str">
        <f t="shared" si="16"/>
        <v/>
      </c>
      <c r="K283" s="8"/>
      <c r="L283" s="6"/>
      <c r="M283" s="7"/>
      <c r="N283" s="6"/>
      <c r="O283" s="8"/>
      <c r="P283" s="6"/>
      <c r="Q283" s="7"/>
      <c r="U283" s="62" t="str">
        <f t="shared" si="17"/>
        <v/>
      </c>
      <c r="V283" s="62" t="str">
        <f>IF(ISERROR(MATCH($U283,$U$11:U282,0))=TRUE,U283,"")</f>
        <v/>
      </c>
      <c r="W283" s="62" t="str">
        <f t="shared" si="19"/>
        <v/>
      </c>
      <c r="X283" s="62" t="str">
        <f t="shared" si="18"/>
        <v/>
      </c>
    </row>
    <row r="284" spans="1:24" s="62" customFormat="1" ht="12.4" thickBot="1" x14ac:dyDescent="0.3">
      <c r="A284" s="13"/>
      <c r="B284" s="57" t="str">
        <f>IF('Input Sheet'!B284="","",'Input Sheet'!B284)</f>
        <v/>
      </c>
      <c r="C284" s="9" t="str">
        <f>IF('Input Sheet'!C284="","",'Input Sheet'!C284)</f>
        <v/>
      </c>
      <c r="D284" s="10" t="str">
        <f>IF('Input Sheet'!D284="","",'Input Sheet'!D284)</f>
        <v/>
      </c>
      <c r="E284" s="11"/>
      <c r="F284" s="10"/>
      <c r="G284" s="12"/>
      <c r="H284" s="10"/>
      <c r="I284" s="11"/>
      <c r="J284" s="10" t="str">
        <f t="shared" si="16"/>
        <v/>
      </c>
      <c r="K284" s="12"/>
      <c r="L284" s="10"/>
      <c r="M284" s="11"/>
      <c r="N284" s="10"/>
      <c r="O284" s="12"/>
      <c r="P284" s="10"/>
      <c r="Q284" s="11"/>
      <c r="U284" s="62" t="str">
        <f t="shared" si="17"/>
        <v/>
      </c>
      <c r="V284" s="62" t="str">
        <f>IF(ISERROR(MATCH($U284,$U$11:U283,0))=TRUE,U284,"")</f>
        <v/>
      </c>
      <c r="W284" s="62" t="str">
        <f t="shared" si="19"/>
        <v/>
      </c>
      <c r="X284" s="62" t="str">
        <f t="shared" si="18"/>
        <v/>
      </c>
    </row>
    <row r="285" spans="1:24" s="62" customFormat="1" ht="12.4" thickTop="1" x14ac:dyDescent="0.25">
      <c r="A285" s="13"/>
      <c r="B285" s="58" t="str">
        <f>IF('Input Sheet'!B285="","",'Input Sheet'!B285)</f>
        <v/>
      </c>
      <c r="C285" s="1" t="str">
        <f>IF('Input Sheet'!C285="","",'Input Sheet'!C285)</f>
        <v/>
      </c>
      <c r="D285" s="2" t="str">
        <f>IF('Input Sheet'!D285="","",'Input Sheet'!D285)</f>
        <v/>
      </c>
      <c r="E285" s="3"/>
      <c r="F285" s="2"/>
      <c r="G285" s="4"/>
      <c r="H285" s="2"/>
      <c r="I285" s="3"/>
      <c r="J285" s="2" t="str">
        <f t="shared" si="16"/>
        <v/>
      </c>
      <c r="K285" s="4"/>
      <c r="L285" s="2"/>
      <c r="M285" s="3"/>
      <c r="N285" s="2"/>
      <c r="O285" s="4"/>
      <c r="P285" s="2"/>
      <c r="Q285" s="3"/>
      <c r="U285" s="62" t="str">
        <f t="shared" si="17"/>
        <v/>
      </c>
      <c r="V285" s="62" t="str">
        <f>IF(ISERROR(MATCH($U285,$U$11:U284,0))=TRUE,U285,"")</f>
        <v/>
      </c>
      <c r="W285" s="62" t="str">
        <f t="shared" si="19"/>
        <v/>
      </c>
      <c r="X285" s="62" t="str">
        <f t="shared" si="18"/>
        <v/>
      </c>
    </row>
    <row r="286" spans="1:24" s="62" customFormat="1" ht="11.85" x14ac:dyDescent="0.25">
      <c r="A286" s="13"/>
      <c r="B286" s="56" t="str">
        <f>IF('Input Sheet'!B286="","",'Input Sheet'!B286)</f>
        <v/>
      </c>
      <c r="C286" s="5" t="str">
        <f>IF('Input Sheet'!C286="","",'Input Sheet'!C286)</f>
        <v/>
      </c>
      <c r="D286" s="6" t="str">
        <f>IF('Input Sheet'!D286="","",'Input Sheet'!D286)</f>
        <v/>
      </c>
      <c r="E286" s="7"/>
      <c r="F286" s="6"/>
      <c r="G286" s="8"/>
      <c r="H286" s="6"/>
      <c r="I286" s="7"/>
      <c r="J286" s="6" t="str">
        <f t="shared" si="16"/>
        <v/>
      </c>
      <c r="K286" s="8"/>
      <c r="L286" s="6"/>
      <c r="M286" s="7"/>
      <c r="N286" s="6"/>
      <c r="O286" s="8"/>
      <c r="P286" s="6"/>
      <c r="Q286" s="7"/>
      <c r="U286" s="62" t="str">
        <f t="shared" si="17"/>
        <v/>
      </c>
      <c r="V286" s="62" t="str">
        <f>IF(ISERROR(MATCH($U286,$U$11:U285,0))=TRUE,U286,"")</f>
        <v/>
      </c>
      <c r="W286" s="62" t="str">
        <f t="shared" si="19"/>
        <v/>
      </c>
      <c r="X286" s="62" t="str">
        <f t="shared" si="18"/>
        <v/>
      </c>
    </row>
    <row r="287" spans="1:24" s="62" customFormat="1" ht="12.4" thickBot="1" x14ac:dyDescent="0.3">
      <c r="A287" s="13"/>
      <c r="B287" s="57" t="str">
        <f>IF('Input Sheet'!B287="","",'Input Sheet'!B287)</f>
        <v/>
      </c>
      <c r="C287" s="9" t="str">
        <f>IF('Input Sheet'!C287="","",'Input Sheet'!C287)</f>
        <v/>
      </c>
      <c r="D287" s="10" t="str">
        <f>IF('Input Sheet'!D287="","",'Input Sheet'!D287)</f>
        <v/>
      </c>
      <c r="E287" s="11"/>
      <c r="F287" s="10"/>
      <c r="G287" s="12"/>
      <c r="H287" s="10"/>
      <c r="I287" s="11"/>
      <c r="J287" s="10" t="str">
        <f t="shared" si="16"/>
        <v/>
      </c>
      <c r="K287" s="12"/>
      <c r="L287" s="10"/>
      <c r="M287" s="11"/>
      <c r="N287" s="10"/>
      <c r="O287" s="12"/>
      <c r="P287" s="10"/>
      <c r="Q287" s="11"/>
      <c r="U287" s="62" t="str">
        <f t="shared" si="17"/>
        <v/>
      </c>
      <c r="V287" s="62" t="str">
        <f>IF(ISERROR(MATCH($U287,$U$11:U286,0))=TRUE,U287,"")</f>
        <v/>
      </c>
      <c r="W287" s="62" t="str">
        <f t="shared" si="19"/>
        <v/>
      </c>
      <c r="X287" s="62" t="str">
        <f t="shared" si="18"/>
        <v/>
      </c>
    </row>
    <row r="288" spans="1:24" s="62" customFormat="1" ht="12.4" thickTop="1" x14ac:dyDescent="0.25">
      <c r="A288" s="13"/>
      <c r="B288" s="58" t="str">
        <f>IF('Input Sheet'!B288="","",'Input Sheet'!B288)</f>
        <v/>
      </c>
      <c r="C288" s="1" t="str">
        <f>IF('Input Sheet'!C288="","",'Input Sheet'!C288)</f>
        <v/>
      </c>
      <c r="D288" s="2" t="str">
        <f>IF('Input Sheet'!D288="","",'Input Sheet'!D288)</f>
        <v/>
      </c>
      <c r="E288" s="3"/>
      <c r="F288" s="2"/>
      <c r="G288" s="4"/>
      <c r="H288" s="2"/>
      <c r="I288" s="3"/>
      <c r="J288" s="2" t="str">
        <f t="shared" si="16"/>
        <v/>
      </c>
      <c r="K288" s="4"/>
      <c r="L288" s="2"/>
      <c r="M288" s="3"/>
      <c r="N288" s="2"/>
      <c r="O288" s="4"/>
      <c r="P288" s="2"/>
      <c r="Q288" s="3"/>
      <c r="U288" s="62" t="str">
        <f t="shared" si="17"/>
        <v/>
      </c>
      <c r="V288" s="62" t="str">
        <f>IF(ISERROR(MATCH($U288,$U$11:U287,0))=TRUE,U288,"")</f>
        <v/>
      </c>
      <c r="W288" s="62" t="str">
        <f t="shared" si="19"/>
        <v/>
      </c>
      <c r="X288" s="62" t="str">
        <f t="shared" si="18"/>
        <v/>
      </c>
    </row>
    <row r="289" spans="1:24" s="62" customFormat="1" ht="11.85" x14ac:dyDescent="0.25">
      <c r="A289" s="13"/>
      <c r="B289" s="56" t="str">
        <f>IF('Input Sheet'!B289="","",'Input Sheet'!B289)</f>
        <v/>
      </c>
      <c r="C289" s="5" t="str">
        <f>IF('Input Sheet'!C289="","",'Input Sheet'!C289)</f>
        <v/>
      </c>
      <c r="D289" s="6" t="str">
        <f>IF('Input Sheet'!D289="","",'Input Sheet'!D289)</f>
        <v/>
      </c>
      <c r="E289" s="7"/>
      <c r="F289" s="6"/>
      <c r="G289" s="8"/>
      <c r="H289" s="6"/>
      <c r="I289" s="7"/>
      <c r="J289" s="6" t="str">
        <f t="shared" si="16"/>
        <v/>
      </c>
      <c r="K289" s="8"/>
      <c r="L289" s="6"/>
      <c r="M289" s="7"/>
      <c r="N289" s="6"/>
      <c r="O289" s="8"/>
      <c r="P289" s="6"/>
      <c r="Q289" s="7"/>
      <c r="U289" s="62" t="str">
        <f t="shared" si="17"/>
        <v/>
      </c>
      <c r="V289" s="62" t="str">
        <f>IF(ISERROR(MATCH($U289,$U$11:U288,0))=TRUE,U289,"")</f>
        <v/>
      </c>
      <c r="W289" s="62" t="str">
        <f t="shared" si="19"/>
        <v/>
      </c>
      <c r="X289" s="62" t="str">
        <f t="shared" si="18"/>
        <v/>
      </c>
    </row>
    <row r="290" spans="1:24" s="62" customFormat="1" ht="12.4" thickBot="1" x14ac:dyDescent="0.3">
      <c r="A290" s="13"/>
      <c r="B290" s="57" t="str">
        <f>IF('Input Sheet'!B290="","",'Input Sheet'!B290)</f>
        <v/>
      </c>
      <c r="C290" s="9" t="str">
        <f>IF('Input Sheet'!C290="","",'Input Sheet'!C290)</f>
        <v/>
      </c>
      <c r="D290" s="10" t="str">
        <f>IF('Input Sheet'!D290="","",'Input Sheet'!D290)</f>
        <v/>
      </c>
      <c r="E290" s="11"/>
      <c r="F290" s="10"/>
      <c r="G290" s="12"/>
      <c r="H290" s="10"/>
      <c r="I290" s="11"/>
      <c r="J290" s="10" t="str">
        <f t="shared" si="16"/>
        <v/>
      </c>
      <c r="K290" s="12"/>
      <c r="L290" s="10"/>
      <c r="M290" s="11"/>
      <c r="N290" s="10"/>
      <c r="O290" s="12"/>
      <c r="P290" s="10"/>
      <c r="Q290" s="11"/>
      <c r="U290" s="62" t="str">
        <f t="shared" si="17"/>
        <v/>
      </c>
      <c r="V290" s="62" t="str">
        <f>IF(ISERROR(MATCH($U290,$U$11:U289,0))=TRUE,U290,"")</f>
        <v/>
      </c>
      <c r="W290" s="62" t="str">
        <f t="shared" si="19"/>
        <v/>
      </c>
      <c r="X290" s="62" t="str">
        <f t="shared" si="18"/>
        <v/>
      </c>
    </row>
    <row r="291" spans="1:24" s="62" customFormat="1" ht="12.4" thickTop="1" x14ac:dyDescent="0.25">
      <c r="A291" s="13"/>
      <c r="B291" s="58" t="str">
        <f>IF('Input Sheet'!B291="","",'Input Sheet'!B291)</f>
        <v/>
      </c>
      <c r="C291" s="1" t="str">
        <f>IF('Input Sheet'!C291="","",'Input Sheet'!C291)</f>
        <v/>
      </c>
      <c r="D291" s="2" t="str">
        <f>IF('Input Sheet'!D291="","",'Input Sheet'!D291)</f>
        <v/>
      </c>
      <c r="E291" s="3"/>
      <c r="F291" s="2"/>
      <c r="G291" s="4"/>
      <c r="H291" s="2"/>
      <c r="I291" s="3"/>
      <c r="J291" s="2" t="str">
        <f t="shared" si="16"/>
        <v/>
      </c>
      <c r="K291" s="4"/>
      <c r="L291" s="2"/>
      <c r="M291" s="3"/>
      <c r="N291" s="2"/>
      <c r="O291" s="4"/>
      <c r="P291" s="2"/>
      <c r="Q291" s="3"/>
      <c r="U291" s="62" t="str">
        <f t="shared" si="17"/>
        <v/>
      </c>
      <c r="V291" s="62" t="str">
        <f>IF(ISERROR(MATCH($U291,$U$11:U290,0))=TRUE,U291,"")</f>
        <v/>
      </c>
      <c r="W291" s="62" t="str">
        <f t="shared" si="19"/>
        <v/>
      </c>
      <c r="X291" s="62" t="str">
        <f t="shared" si="18"/>
        <v/>
      </c>
    </row>
    <row r="292" spans="1:24" s="62" customFormat="1" ht="11.85" x14ac:dyDescent="0.25">
      <c r="A292" s="13"/>
      <c r="B292" s="56" t="str">
        <f>IF('Input Sheet'!B292="","",'Input Sheet'!B292)</f>
        <v/>
      </c>
      <c r="C292" s="5" t="str">
        <f>IF('Input Sheet'!C292="","",'Input Sheet'!C292)</f>
        <v/>
      </c>
      <c r="D292" s="6" t="str">
        <f>IF('Input Sheet'!D292="","",'Input Sheet'!D292)</f>
        <v/>
      </c>
      <c r="E292" s="7"/>
      <c r="F292" s="6"/>
      <c r="G292" s="8"/>
      <c r="H292" s="6"/>
      <c r="I292" s="7"/>
      <c r="J292" s="6" t="str">
        <f t="shared" si="16"/>
        <v/>
      </c>
      <c r="K292" s="8"/>
      <c r="L292" s="6"/>
      <c r="M292" s="7"/>
      <c r="N292" s="6"/>
      <c r="O292" s="8"/>
      <c r="P292" s="6"/>
      <c r="Q292" s="7"/>
      <c r="U292" s="62" t="str">
        <f t="shared" si="17"/>
        <v/>
      </c>
      <c r="V292" s="62" t="str">
        <f>IF(ISERROR(MATCH($U292,$U$11:U291,0))=TRUE,U292,"")</f>
        <v/>
      </c>
      <c r="W292" s="62" t="str">
        <f t="shared" si="19"/>
        <v/>
      </c>
      <c r="X292" s="62" t="str">
        <f t="shared" si="18"/>
        <v/>
      </c>
    </row>
    <row r="293" spans="1:24" s="62" customFormat="1" ht="12.4" thickBot="1" x14ac:dyDescent="0.3">
      <c r="A293" s="13"/>
      <c r="B293" s="57" t="str">
        <f>IF('Input Sheet'!B293="","",'Input Sheet'!B293)</f>
        <v/>
      </c>
      <c r="C293" s="9" t="str">
        <f>IF('Input Sheet'!C293="","",'Input Sheet'!C293)</f>
        <v/>
      </c>
      <c r="D293" s="10" t="str">
        <f>IF('Input Sheet'!D293="","",'Input Sheet'!D293)</f>
        <v/>
      </c>
      <c r="E293" s="11"/>
      <c r="F293" s="10"/>
      <c r="G293" s="12"/>
      <c r="H293" s="10"/>
      <c r="I293" s="11"/>
      <c r="J293" s="10" t="str">
        <f t="shared" si="16"/>
        <v/>
      </c>
      <c r="K293" s="12"/>
      <c r="L293" s="10"/>
      <c r="M293" s="11"/>
      <c r="N293" s="10"/>
      <c r="O293" s="12"/>
      <c r="P293" s="10"/>
      <c r="Q293" s="11"/>
      <c r="U293" s="62" t="str">
        <f t="shared" si="17"/>
        <v/>
      </c>
      <c r="V293" s="62" t="str">
        <f>IF(ISERROR(MATCH($U293,$U$11:U292,0))=TRUE,U293,"")</f>
        <v/>
      </c>
      <c r="W293" s="62" t="str">
        <f t="shared" si="19"/>
        <v/>
      </c>
      <c r="X293" s="62" t="str">
        <f t="shared" si="18"/>
        <v/>
      </c>
    </row>
    <row r="294" spans="1:24" s="62" customFormat="1" ht="12.4" thickTop="1" x14ac:dyDescent="0.25">
      <c r="A294" s="13"/>
      <c r="B294" s="58" t="str">
        <f>IF('Input Sheet'!B294="","",'Input Sheet'!B294)</f>
        <v/>
      </c>
      <c r="C294" s="1" t="str">
        <f>IF('Input Sheet'!C294="","",'Input Sheet'!C294)</f>
        <v/>
      </c>
      <c r="D294" s="2" t="str">
        <f>IF('Input Sheet'!D294="","",'Input Sheet'!D294)</f>
        <v/>
      </c>
      <c r="E294" s="3"/>
      <c r="F294" s="2"/>
      <c r="G294" s="4"/>
      <c r="H294" s="2"/>
      <c r="I294" s="3"/>
      <c r="J294" s="2" t="str">
        <f t="shared" si="16"/>
        <v/>
      </c>
      <c r="K294" s="4"/>
      <c r="L294" s="2"/>
      <c r="M294" s="3"/>
      <c r="N294" s="2"/>
      <c r="O294" s="4"/>
      <c r="P294" s="2"/>
      <c r="Q294" s="3"/>
      <c r="U294" s="62" t="str">
        <f t="shared" si="17"/>
        <v/>
      </c>
      <c r="V294" s="62" t="str">
        <f>IF(ISERROR(MATCH($U294,$U$11:U293,0))=TRUE,U294,"")</f>
        <v/>
      </c>
      <c r="W294" s="62" t="str">
        <f t="shared" si="19"/>
        <v/>
      </c>
      <c r="X294" s="62" t="str">
        <f t="shared" si="18"/>
        <v/>
      </c>
    </row>
    <row r="295" spans="1:24" s="62" customFormat="1" ht="11.85" x14ac:dyDescent="0.25">
      <c r="A295" s="13"/>
      <c r="B295" s="56" t="str">
        <f>IF('Input Sheet'!B295="","",'Input Sheet'!B295)</f>
        <v/>
      </c>
      <c r="C295" s="5" t="str">
        <f>IF('Input Sheet'!C295="","",'Input Sheet'!C295)</f>
        <v/>
      </c>
      <c r="D295" s="6" t="str">
        <f>IF('Input Sheet'!D295="","",'Input Sheet'!D295)</f>
        <v/>
      </c>
      <c r="E295" s="7"/>
      <c r="F295" s="6"/>
      <c r="G295" s="8"/>
      <c r="H295" s="6"/>
      <c r="I295" s="7"/>
      <c r="J295" s="6" t="str">
        <f t="shared" si="16"/>
        <v/>
      </c>
      <c r="K295" s="8"/>
      <c r="L295" s="6"/>
      <c r="M295" s="7"/>
      <c r="N295" s="6"/>
      <c r="O295" s="8"/>
      <c r="P295" s="6"/>
      <c r="Q295" s="7"/>
      <c r="U295" s="62" t="str">
        <f t="shared" si="17"/>
        <v/>
      </c>
      <c r="V295" s="62" t="str">
        <f>IF(ISERROR(MATCH($U295,$U$11:U294,0))=TRUE,U295,"")</f>
        <v/>
      </c>
      <c r="W295" s="62" t="str">
        <f t="shared" si="19"/>
        <v/>
      </c>
      <c r="X295" s="62" t="str">
        <f t="shared" si="18"/>
        <v/>
      </c>
    </row>
    <row r="296" spans="1:24" s="62" customFormat="1" ht="12.4" thickBot="1" x14ac:dyDescent="0.3">
      <c r="A296" s="13"/>
      <c r="B296" s="57" t="str">
        <f>IF('Input Sheet'!B296="","",'Input Sheet'!B296)</f>
        <v/>
      </c>
      <c r="C296" s="9" t="str">
        <f>IF('Input Sheet'!C296="","",'Input Sheet'!C296)</f>
        <v/>
      </c>
      <c r="D296" s="10" t="str">
        <f>IF('Input Sheet'!D296="","",'Input Sheet'!D296)</f>
        <v/>
      </c>
      <c r="E296" s="11"/>
      <c r="F296" s="10"/>
      <c r="G296" s="12"/>
      <c r="H296" s="10"/>
      <c r="I296" s="11"/>
      <c r="J296" s="10" t="str">
        <f t="shared" si="16"/>
        <v/>
      </c>
      <c r="K296" s="12"/>
      <c r="L296" s="10"/>
      <c r="M296" s="11"/>
      <c r="N296" s="10"/>
      <c r="O296" s="12"/>
      <c r="P296" s="10"/>
      <c r="Q296" s="11"/>
      <c r="U296" s="62" t="str">
        <f t="shared" si="17"/>
        <v/>
      </c>
      <c r="V296" s="62" t="str">
        <f>IF(ISERROR(MATCH($U296,$U$11:U295,0))=TRUE,U296,"")</f>
        <v/>
      </c>
      <c r="W296" s="62" t="str">
        <f t="shared" si="19"/>
        <v/>
      </c>
      <c r="X296" s="62" t="str">
        <f t="shared" si="18"/>
        <v/>
      </c>
    </row>
    <row r="297" spans="1:24" s="62" customFormat="1" ht="12.4" thickTop="1" x14ac:dyDescent="0.25">
      <c r="A297" s="13"/>
      <c r="B297" s="58" t="str">
        <f>IF('Input Sheet'!B297="","",'Input Sheet'!B297)</f>
        <v/>
      </c>
      <c r="C297" s="1" t="str">
        <f>IF('Input Sheet'!C297="","",'Input Sheet'!C297)</f>
        <v/>
      </c>
      <c r="D297" s="2" t="str">
        <f>IF('Input Sheet'!D297="","",'Input Sheet'!D297)</f>
        <v/>
      </c>
      <c r="E297" s="3"/>
      <c r="F297" s="2"/>
      <c r="G297" s="4"/>
      <c r="H297" s="2"/>
      <c r="I297" s="3"/>
      <c r="J297" s="2" t="str">
        <f t="shared" si="16"/>
        <v/>
      </c>
      <c r="K297" s="4"/>
      <c r="L297" s="2"/>
      <c r="M297" s="3"/>
      <c r="N297" s="2"/>
      <c r="O297" s="4"/>
      <c r="P297" s="2"/>
      <c r="Q297" s="3"/>
      <c r="U297" s="62" t="str">
        <f t="shared" si="17"/>
        <v/>
      </c>
      <c r="V297" s="62" t="str">
        <f>IF(ISERROR(MATCH($U297,$U$11:U296,0))=TRUE,U297,"")</f>
        <v/>
      </c>
      <c r="W297" s="62" t="str">
        <f t="shared" si="19"/>
        <v/>
      </c>
      <c r="X297" s="62" t="str">
        <f t="shared" si="18"/>
        <v/>
      </c>
    </row>
    <row r="298" spans="1:24" s="62" customFormat="1" ht="11.85" x14ac:dyDescent="0.25">
      <c r="A298" s="13"/>
      <c r="B298" s="56" t="str">
        <f>IF('Input Sheet'!B298="","",'Input Sheet'!B298)</f>
        <v/>
      </c>
      <c r="C298" s="5" t="str">
        <f>IF('Input Sheet'!C298="","",'Input Sheet'!C298)</f>
        <v/>
      </c>
      <c r="D298" s="6" t="str">
        <f>IF('Input Sheet'!D298="","",'Input Sheet'!D298)</f>
        <v/>
      </c>
      <c r="E298" s="7"/>
      <c r="F298" s="6"/>
      <c r="G298" s="8"/>
      <c r="H298" s="6"/>
      <c r="I298" s="7"/>
      <c r="J298" s="6" t="str">
        <f t="shared" si="16"/>
        <v/>
      </c>
      <c r="K298" s="8"/>
      <c r="L298" s="6"/>
      <c r="M298" s="7"/>
      <c r="N298" s="6"/>
      <c r="O298" s="8"/>
      <c r="P298" s="6"/>
      <c r="Q298" s="7"/>
      <c r="U298" s="62" t="str">
        <f t="shared" si="17"/>
        <v/>
      </c>
      <c r="V298" s="62" t="str">
        <f>IF(ISERROR(MATCH($U298,$U$11:U297,0))=TRUE,U298,"")</f>
        <v/>
      </c>
      <c r="W298" s="62" t="str">
        <f t="shared" si="19"/>
        <v/>
      </c>
      <c r="X298" s="62" t="str">
        <f t="shared" si="18"/>
        <v/>
      </c>
    </row>
    <row r="299" spans="1:24" s="62" customFormat="1" ht="12.4" thickBot="1" x14ac:dyDescent="0.3">
      <c r="A299" s="13"/>
      <c r="B299" s="57" t="str">
        <f>IF('Input Sheet'!B299="","",'Input Sheet'!B299)</f>
        <v/>
      </c>
      <c r="C299" s="9" t="str">
        <f>IF('Input Sheet'!C299="","",'Input Sheet'!C299)</f>
        <v/>
      </c>
      <c r="D299" s="10" t="str">
        <f>IF('Input Sheet'!D299="","",'Input Sheet'!D299)</f>
        <v/>
      </c>
      <c r="E299" s="11"/>
      <c r="F299" s="10"/>
      <c r="G299" s="12"/>
      <c r="H299" s="10"/>
      <c r="I299" s="11"/>
      <c r="J299" s="10" t="str">
        <f t="shared" si="16"/>
        <v/>
      </c>
      <c r="K299" s="12"/>
      <c r="L299" s="10"/>
      <c r="M299" s="11"/>
      <c r="N299" s="10"/>
      <c r="O299" s="12"/>
      <c r="P299" s="10"/>
      <c r="Q299" s="11"/>
      <c r="U299" s="62" t="str">
        <f t="shared" si="17"/>
        <v/>
      </c>
      <c r="V299" s="62" t="str">
        <f>IF(ISERROR(MATCH($U299,$U$11:U298,0))=TRUE,U299,"")</f>
        <v/>
      </c>
      <c r="W299" s="62" t="str">
        <f t="shared" si="19"/>
        <v/>
      </c>
      <c r="X299" s="62" t="str">
        <f t="shared" si="18"/>
        <v/>
      </c>
    </row>
    <row r="300" spans="1:24" s="62" customFormat="1" ht="12.4" thickTop="1" x14ac:dyDescent="0.25">
      <c r="A300" s="13"/>
      <c r="B300" s="58" t="str">
        <f>IF('Input Sheet'!B300="","",'Input Sheet'!B300)</f>
        <v/>
      </c>
      <c r="C300" s="1" t="str">
        <f>IF('Input Sheet'!C300="","",'Input Sheet'!C300)</f>
        <v/>
      </c>
      <c r="D300" s="2" t="str">
        <f>IF('Input Sheet'!D300="","",'Input Sheet'!D300)</f>
        <v/>
      </c>
      <c r="E300" s="3"/>
      <c r="F300" s="2"/>
      <c r="G300" s="4"/>
      <c r="H300" s="2"/>
      <c r="I300" s="3"/>
      <c r="J300" s="2" t="str">
        <f t="shared" si="16"/>
        <v/>
      </c>
      <c r="K300" s="4"/>
      <c r="L300" s="2"/>
      <c r="M300" s="3"/>
      <c r="N300" s="2"/>
      <c r="O300" s="4"/>
      <c r="P300" s="2"/>
      <c r="Q300" s="3"/>
      <c r="U300" s="62" t="str">
        <f t="shared" si="17"/>
        <v/>
      </c>
      <c r="V300" s="62" t="str">
        <f>IF(ISERROR(MATCH($U300,$U$11:U299,0))=TRUE,U300,"")</f>
        <v/>
      </c>
      <c r="W300" s="62" t="str">
        <f t="shared" si="19"/>
        <v/>
      </c>
      <c r="X300" s="62" t="str">
        <f t="shared" si="18"/>
        <v/>
      </c>
    </row>
    <row r="301" spans="1:24" s="62" customFormat="1" ht="11.85" x14ac:dyDescent="0.25">
      <c r="A301" s="13"/>
      <c r="B301" s="56" t="str">
        <f>IF('Input Sheet'!B301="","",'Input Sheet'!B301)</f>
        <v/>
      </c>
      <c r="C301" s="5" t="str">
        <f>IF('Input Sheet'!C301="","",'Input Sheet'!C301)</f>
        <v/>
      </c>
      <c r="D301" s="6" t="str">
        <f>IF('Input Sheet'!D301="","",'Input Sheet'!D301)</f>
        <v/>
      </c>
      <c r="E301" s="7"/>
      <c r="F301" s="6"/>
      <c r="G301" s="8"/>
      <c r="H301" s="6"/>
      <c r="I301" s="7"/>
      <c r="J301" s="6" t="str">
        <f t="shared" si="16"/>
        <v/>
      </c>
      <c r="K301" s="8"/>
      <c r="L301" s="6"/>
      <c r="M301" s="7"/>
      <c r="N301" s="6"/>
      <c r="O301" s="8"/>
      <c r="P301" s="6"/>
      <c r="Q301" s="7"/>
      <c r="U301" s="62" t="str">
        <f t="shared" si="17"/>
        <v/>
      </c>
      <c r="V301" s="62" t="str">
        <f>IF(ISERROR(MATCH($U301,$U$11:U300,0))=TRUE,U301,"")</f>
        <v/>
      </c>
      <c r="W301" s="62" t="str">
        <f t="shared" si="19"/>
        <v/>
      </c>
      <c r="X301" s="62" t="str">
        <f t="shared" si="18"/>
        <v/>
      </c>
    </row>
    <row r="302" spans="1:24" s="62" customFormat="1" ht="12.4" thickBot="1" x14ac:dyDescent="0.3">
      <c r="A302" s="13"/>
      <c r="B302" s="57" t="str">
        <f>IF('Input Sheet'!B302="","",'Input Sheet'!B302)</f>
        <v/>
      </c>
      <c r="C302" s="9" t="str">
        <f>IF('Input Sheet'!C302="","",'Input Sheet'!C302)</f>
        <v/>
      </c>
      <c r="D302" s="10" t="str">
        <f>IF('Input Sheet'!D302="","",'Input Sheet'!D302)</f>
        <v/>
      </c>
      <c r="E302" s="11"/>
      <c r="F302" s="10"/>
      <c r="G302" s="12"/>
      <c r="H302" s="10"/>
      <c r="I302" s="11"/>
      <c r="J302" s="10" t="str">
        <f t="shared" si="16"/>
        <v/>
      </c>
      <c r="K302" s="12"/>
      <c r="L302" s="10"/>
      <c r="M302" s="11"/>
      <c r="N302" s="10"/>
      <c r="O302" s="12"/>
      <c r="P302" s="10"/>
      <c r="Q302" s="11"/>
      <c r="U302" s="62" t="str">
        <f t="shared" si="17"/>
        <v/>
      </c>
      <c r="V302" s="62" t="str">
        <f>IF(ISERROR(MATCH($U302,$U$11:U301,0))=TRUE,U302,"")</f>
        <v/>
      </c>
      <c r="W302" s="62" t="str">
        <f t="shared" si="19"/>
        <v/>
      </c>
      <c r="X302" s="62" t="str">
        <f t="shared" si="18"/>
        <v/>
      </c>
    </row>
    <row r="303" spans="1:24" s="62" customFormat="1" ht="12.4" thickTop="1" x14ac:dyDescent="0.25">
      <c r="A303" s="13"/>
      <c r="B303" s="58" t="str">
        <f>IF('Input Sheet'!B303="","",'Input Sheet'!B303)</f>
        <v/>
      </c>
      <c r="C303" s="1" t="str">
        <f>IF('Input Sheet'!C303="","",'Input Sheet'!C303)</f>
        <v/>
      </c>
      <c r="D303" s="2" t="str">
        <f>IF('Input Sheet'!D303="","",'Input Sheet'!D303)</f>
        <v/>
      </c>
      <c r="E303" s="3"/>
      <c r="F303" s="2"/>
      <c r="G303" s="4"/>
      <c r="H303" s="2"/>
      <c r="I303" s="3"/>
      <c r="J303" s="2" t="str">
        <f t="shared" si="16"/>
        <v/>
      </c>
      <c r="K303" s="4"/>
      <c r="L303" s="2"/>
      <c r="M303" s="3"/>
      <c r="N303" s="2"/>
      <c r="O303" s="4"/>
      <c r="P303" s="2"/>
      <c r="Q303" s="3"/>
      <c r="U303" s="62" t="str">
        <f t="shared" si="17"/>
        <v/>
      </c>
      <c r="V303" s="62" t="str">
        <f>IF(ISERROR(MATCH($U303,$U$11:U302,0))=TRUE,U303,"")</f>
        <v/>
      </c>
      <c r="W303" s="62" t="str">
        <f t="shared" si="19"/>
        <v/>
      </c>
      <c r="X303" s="62" t="str">
        <f t="shared" si="18"/>
        <v/>
      </c>
    </row>
    <row r="304" spans="1:24" s="62" customFormat="1" ht="11.85" x14ac:dyDescent="0.25">
      <c r="A304" s="13"/>
      <c r="B304" s="56" t="str">
        <f>IF('Input Sheet'!B304="","",'Input Sheet'!B304)</f>
        <v/>
      </c>
      <c r="C304" s="5" t="str">
        <f>IF('Input Sheet'!C304="","",'Input Sheet'!C304)</f>
        <v/>
      </c>
      <c r="D304" s="6" t="str">
        <f>IF('Input Sheet'!D304="","",'Input Sheet'!D304)</f>
        <v/>
      </c>
      <c r="E304" s="7"/>
      <c r="F304" s="6"/>
      <c r="G304" s="8"/>
      <c r="H304" s="6"/>
      <c r="I304" s="7"/>
      <c r="J304" s="6" t="str">
        <f t="shared" ref="J304:J367" si="20">IF(C304="","",IF(I304="",100,""))</f>
        <v/>
      </c>
      <c r="K304" s="8"/>
      <c r="L304" s="6"/>
      <c r="M304" s="7"/>
      <c r="N304" s="6"/>
      <c r="O304" s="8"/>
      <c r="P304" s="6"/>
      <c r="Q304" s="7"/>
      <c r="U304" s="62" t="str">
        <f t="shared" si="17"/>
        <v/>
      </c>
      <c r="V304" s="62" t="str">
        <f>IF(ISERROR(MATCH($U304,$U$11:U303,0))=TRUE,U304,"")</f>
        <v/>
      </c>
      <c r="W304" s="62" t="str">
        <f t="shared" si="19"/>
        <v/>
      </c>
      <c r="X304" s="62" t="str">
        <f t="shared" si="18"/>
        <v/>
      </c>
    </row>
    <row r="305" spans="1:24" s="62" customFormat="1" ht="12.4" thickBot="1" x14ac:dyDescent="0.3">
      <c r="A305" s="13"/>
      <c r="B305" s="57" t="str">
        <f>IF('Input Sheet'!B305="","",'Input Sheet'!B305)</f>
        <v/>
      </c>
      <c r="C305" s="9" t="str">
        <f>IF('Input Sheet'!C305="","",'Input Sheet'!C305)</f>
        <v/>
      </c>
      <c r="D305" s="10" t="str">
        <f>IF('Input Sheet'!D305="","",'Input Sheet'!D305)</f>
        <v/>
      </c>
      <c r="E305" s="11"/>
      <c r="F305" s="10"/>
      <c r="G305" s="12"/>
      <c r="H305" s="10"/>
      <c r="I305" s="11"/>
      <c r="J305" s="10" t="str">
        <f t="shared" si="20"/>
        <v/>
      </c>
      <c r="K305" s="12"/>
      <c r="L305" s="10"/>
      <c r="M305" s="11"/>
      <c r="N305" s="10"/>
      <c r="O305" s="12"/>
      <c r="P305" s="10"/>
      <c r="Q305" s="11"/>
      <c r="U305" s="62" t="str">
        <f t="shared" si="17"/>
        <v/>
      </c>
      <c r="V305" s="62" t="str">
        <f>IF(ISERROR(MATCH($U305,$U$11:U304,0))=TRUE,U305,"")</f>
        <v/>
      </c>
      <c r="W305" s="62" t="str">
        <f t="shared" si="19"/>
        <v/>
      </c>
      <c r="X305" s="62" t="str">
        <f t="shared" si="18"/>
        <v/>
      </c>
    </row>
    <row r="306" spans="1:24" s="62" customFormat="1" ht="12.4" thickTop="1" x14ac:dyDescent="0.25">
      <c r="A306" s="13"/>
      <c r="B306" s="58" t="str">
        <f>IF('Input Sheet'!B306="","",'Input Sheet'!B306)</f>
        <v/>
      </c>
      <c r="C306" s="1" t="str">
        <f>IF('Input Sheet'!C306="","",'Input Sheet'!C306)</f>
        <v/>
      </c>
      <c r="D306" s="2" t="str">
        <f>IF('Input Sheet'!D306="","",'Input Sheet'!D306)</f>
        <v/>
      </c>
      <c r="E306" s="3"/>
      <c r="F306" s="2"/>
      <c r="G306" s="4"/>
      <c r="H306" s="2"/>
      <c r="I306" s="3"/>
      <c r="J306" s="2" t="str">
        <f t="shared" si="20"/>
        <v/>
      </c>
      <c r="K306" s="4"/>
      <c r="L306" s="2"/>
      <c r="M306" s="3"/>
      <c r="N306" s="2"/>
      <c r="O306" s="4"/>
      <c r="P306" s="2"/>
      <c r="Q306" s="3"/>
      <c r="U306" s="62" t="str">
        <f t="shared" si="17"/>
        <v/>
      </c>
      <c r="V306" s="62" t="str">
        <f>IF(ISERROR(MATCH($U306,$U$11:U305,0))=TRUE,U306,"")</f>
        <v/>
      </c>
      <c r="W306" s="62" t="str">
        <f t="shared" si="19"/>
        <v/>
      </c>
      <c r="X306" s="62" t="str">
        <f t="shared" si="18"/>
        <v/>
      </c>
    </row>
    <row r="307" spans="1:24" s="62" customFormat="1" ht="11.85" x14ac:dyDescent="0.25">
      <c r="A307" s="13"/>
      <c r="B307" s="56" t="str">
        <f>IF('Input Sheet'!B307="","",'Input Sheet'!B307)</f>
        <v/>
      </c>
      <c r="C307" s="5" t="str">
        <f>IF('Input Sheet'!C307="","",'Input Sheet'!C307)</f>
        <v/>
      </c>
      <c r="D307" s="6" t="str">
        <f>IF('Input Sheet'!D307="","",'Input Sheet'!D307)</f>
        <v/>
      </c>
      <c r="E307" s="7"/>
      <c r="F307" s="6"/>
      <c r="G307" s="8"/>
      <c r="H307" s="6"/>
      <c r="I307" s="7"/>
      <c r="J307" s="6" t="str">
        <f t="shared" si="20"/>
        <v/>
      </c>
      <c r="K307" s="8"/>
      <c r="L307" s="6"/>
      <c r="M307" s="7"/>
      <c r="N307" s="6"/>
      <c r="O307" s="8"/>
      <c r="P307" s="6"/>
      <c r="Q307" s="7"/>
      <c r="U307" s="62" t="str">
        <f t="shared" si="17"/>
        <v/>
      </c>
      <c r="V307" s="62" t="str">
        <f>IF(ISERROR(MATCH($U307,$U$11:U306,0))=TRUE,U307,"")</f>
        <v/>
      </c>
      <c r="W307" s="62" t="str">
        <f t="shared" si="19"/>
        <v/>
      </c>
      <c r="X307" s="62" t="str">
        <f t="shared" si="18"/>
        <v/>
      </c>
    </row>
    <row r="308" spans="1:24" s="62" customFormat="1" ht="12.4" thickBot="1" x14ac:dyDescent="0.3">
      <c r="A308" s="13"/>
      <c r="B308" s="57" t="str">
        <f>IF('Input Sheet'!B308="","",'Input Sheet'!B308)</f>
        <v/>
      </c>
      <c r="C308" s="9" t="str">
        <f>IF('Input Sheet'!C308="","",'Input Sheet'!C308)</f>
        <v/>
      </c>
      <c r="D308" s="10" t="str">
        <f>IF('Input Sheet'!D308="","",'Input Sheet'!D308)</f>
        <v/>
      </c>
      <c r="E308" s="11"/>
      <c r="F308" s="10"/>
      <c r="G308" s="12"/>
      <c r="H308" s="10"/>
      <c r="I308" s="11"/>
      <c r="J308" s="10" t="str">
        <f t="shared" si="20"/>
        <v/>
      </c>
      <c r="K308" s="12"/>
      <c r="L308" s="10"/>
      <c r="M308" s="11"/>
      <c r="N308" s="10"/>
      <c r="O308" s="12"/>
      <c r="P308" s="10"/>
      <c r="Q308" s="11"/>
      <c r="U308" s="62" t="str">
        <f t="shared" si="17"/>
        <v/>
      </c>
      <c r="V308" s="62" t="str">
        <f>IF(ISERROR(MATCH($U308,$U$11:U307,0))=TRUE,U308,"")</f>
        <v/>
      </c>
      <c r="W308" s="62" t="str">
        <f t="shared" si="19"/>
        <v/>
      </c>
      <c r="X308" s="62" t="str">
        <f t="shared" si="18"/>
        <v/>
      </c>
    </row>
    <row r="309" spans="1:24" s="62" customFormat="1" ht="12.4" thickTop="1" x14ac:dyDescent="0.25">
      <c r="A309" s="13"/>
      <c r="B309" s="58" t="str">
        <f>IF('Input Sheet'!B309="","",'Input Sheet'!B309)</f>
        <v/>
      </c>
      <c r="C309" s="1" t="str">
        <f>IF('Input Sheet'!C309="","",'Input Sheet'!C309)</f>
        <v/>
      </c>
      <c r="D309" s="2" t="str">
        <f>IF('Input Sheet'!D309="","",'Input Sheet'!D309)</f>
        <v/>
      </c>
      <c r="E309" s="3"/>
      <c r="F309" s="2"/>
      <c r="G309" s="4"/>
      <c r="H309" s="2"/>
      <c r="I309" s="3"/>
      <c r="J309" s="2" t="str">
        <f t="shared" si="20"/>
        <v/>
      </c>
      <c r="K309" s="4"/>
      <c r="L309" s="2"/>
      <c r="M309" s="3"/>
      <c r="N309" s="2"/>
      <c r="O309" s="4"/>
      <c r="P309" s="2"/>
      <c r="Q309" s="3"/>
      <c r="U309" s="62" t="str">
        <f t="shared" si="17"/>
        <v/>
      </c>
      <c r="V309" s="62" t="str">
        <f>IF(ISERROR(MATCH($U309,$U$11:U308,0))=TRUE,U309,"")</f>
        <v/>
      </c>
      <c r="W309" s="62" t="str">
        <f t="shared" si="19"/>
        <v/>
      </c>
      <c r="X309" s="62" t="str">
        <f t="shared" si="18"/>
        <v/>
      </c>
    </row>
    <row r="310" spans="1:24" s="62" customFormat="1" ht="11.85" x14ac:dyDescent="0.25">
      <c r="A310" s="13"/>
      <c r="B310" s="56" t="str">
        <f>IF('Input Sheet'!B310="","",'Input Sheet'!B310)</f>
        <v/>
      </c>
      <c r="C310" s="5" t="str">
        <f>IF('Input Sheet'!C310="","",'Input Sheet'!C310)</f>
        <v/>
      </c>
      <c r="D310" s="6" t="str">
        <f>IF('Input Sheet'!D310="","",'Input Sheet'!D310)</f>
        <v/>
      </c>
      <c r="E310" s="7"/>
      <c r="F310" s="6"/>
      <c r="G310" s="8"/>
      <c r="H310" s="6"/>
      <c r="I310" s="7"/>
      <c r="J310" s="6" t="str">
        <f t="shared" si="20"/>
        <v/>
      </c>
      <c r="K310" s="8"/>
      <c r="L310" s="6"/>
      <c r="M310" s="7"/>
      <c r="N310" s="6"/>
      <c r="O310" s="8"/>
      <c r="P310" s="6"/>
      <c r="Q310" s="7"/>
      <c r="U310" s="62" t="str">
        <f t="shared" si="17"/>
        <v/>
      </c>
      <c r="V310" s="62" t="str">
        <f>IF(ISERROR(MATCH($U310,$U$11:U309,0))=TRUE,U310,"")</f>
        <v/>
      </c>
      <c r="W310" s="62" t="str">
        <f t="shared" si="19"/>
        <v/>
      </c>
      <c r="X310" s="62" t="str">
        <f t="shared" si="18"/>
        <v/>
      </c>
    </row>
    <row r="311" spans="1:24" s="62" customFormat="1" ht="12.4" thickBot="1" x14ac:dyDescent="0.3">
      <c r="A311" s="13"/>
      <c r="B311" s="57" t="str">
        <f>IF('Input Sheet'!B311="","",'Input Sheet'!B311)</f>
        <v/>
      </c>
      <c r="C311" s="9" t="str">
        <f>IF('Input Sheet'!C311="","",'Input Sheet'!C311)</f>
        <v/>
      </c>
      <c r="D311" s="10" t="str">
        <f>IF('Input Sheet'!D311="","",'Input Sheet'!D311)</f>
        <v/>
      </c>
      <c r="E311" s="11"/>
      <c r="F311" s="10"/>
      <c r="G311" s="12"/>
      <c r="H311" s="10"/>
      <c r="I311" s="11"/>
      <c r="J311" s="10" t="str">
        <f t="shared" si="20"/>
        <v/>
      </c>
      <c r="K311" s="12"/>
      <c r="L311" s="10"/>
      <c r="M311" s="11"/>
      <c r="N311" s="10"/>
      <c r="O311" s="12"/>
      <c r="P311" s="10"/>
      <c r="Q311" s="11"/>
      <c r="U311" s="62" t="str">
        <f t="shared" si="17"/>
        <v/>
      </c>
      <c r="V311" s="62" t="str">
        <f>IF(ISERROR(MATCH($U311,$U$11:U310,0))=TRUE,U311,"")</f>
        <v/>
      </c>
      <c r="W311" s="62" t="str">
        <f t="shared" si="19"/>
        <v/>
      </c>
      <c r="X311" s="62" t="str">
        <f t="shared" si="18"/>
        <v/>
      </c>
    </row>
    <row r="312" spans="1:24" s="62" customFormat="1" ht="12.4" thickTop="1" x14ac:dyDescent="0.25">
      <c r="A312" s="13"/>
      <c r="B312" s="58" t="str">
        <f>IF('Input Sheet'!B312="","",'Input Sheet'!B312)</f>
        <v/>
      </c>
      <c r="C312" s="1" t="str">
        <f>IF('Input Sheet'!C312="","",'Input Sheet'!C312)</f>
        <v/>
      </c>
      <c r="D312" s="2" t="str">
        <f>IF('Input Sheet'!D312="","",'Input Sheet'!D312)</f>
        <v/>
      </c>
      <c r="E312" s="3"/>
      <c r="F312" s="2"/>
      <c r="G312" s="4"/>
      <c r="H312" s="2"/>
      <c r="I312" s="3"/>
      <c r="J312" s="2" t="str">
        <f t="shared" si="20"/>
        <v/>
      </c>
      <c r="K312" s="4"/>
      <c r="L312" s="2"/>
      <c r="M312" s="3"/>
      <c r="N312" s="2"/>
      <c r="O312" s="4"/>
      <c r="P312" s="2"/>
      <c r="Q312" s="3"/>
      <c r="U312" s="62" t="str">
        <f t="shared" si="17"/>
        <v/>
      </c>
      <c r="V312" s="62" t="str">
        <f>IF(ISERROR(MATCH($U312,$U$11:U311,0))=TRUE,U312,"")</f>
        <v/>
      </c>
      <c r="W312" s="62" t="str">
        <f t="shared" si="19"/>
        <v/>
      </c>
      <c r="X312" s="62" t="str">
        <f t="shared" si="18"/>
        <v/>
      </c>
    </row>
    <row r="313" spans="1:24" s="62" customFormat="1" ht="11.85" x14ac:dyDescent="0.25">
      <c r="A313" s="13"/>
      <c r="B313" s="56" t="str">
        <f>IF('Input Sheet'!B313="","",'Input Sheet'!B313)</f>
        <v/>
      </c>
      <c r="C313" s="5" t="str">
        <f>IF('Input Sheet'!C313="","",'Input Sheet'!C313)</f>
        <v/>
      </c>
      <c r="D313" s="6" t="str">
        <f>IF('Input Sheet'!D313="","",'Input Sheet'!D313)</f>
        <v/>
      </c>
      <c r="E313" s="7"/>
      <c r="F313" s="6"/>
      <c r="G313" s="8"/>
      <c r="H313" s="6"/>
      <c r="I313" s="7"/>
      <c r="J313" s="6" t="str">
        <f t="shared" si="20"/>
        <v/>
      </c>
      <c r="K313" s="8"/>
      <c r="L313" s="6"/>
      <c r="M313" s="7"/>
      <c r="N313" s="6"/>
      <c r="O313" s="8"/>
      <c r="P313" s="6"/>
      <c r="Q313" s="7"/>
      <c r="U313" s="62" t="str">
        <f t="shared" si="17"/>
        <v/>
      </c>
      <c r="V313" s="62" t="str">
        <f>IF(ISERROR(MATCH($U313,$U$11:U312,0))=TRUE,U313,"")</f>
        <v/>
      </c>
      <c r="W313" s="62" t="str">
        <f t="shared" si="19"/>
        <v/>
      </c>
      <c r="X313" s="62" t="str">
        <f t="shared" si="18"/>
        <v/>
      </c>
    </row>
    <row r="314" spans="1:24" s="62" customFormat="1" ht="12.4" thickBot="1" x14ac:dyDescent="0.3">
      <c r="A314" s="13"/>
      <c r="B314" s="57" t="str">
        <f>IF('Input Sheet'!B314="","",'Input Sheet'!B314)</f>
        <v/>
      </c>
      <c r="C314" s="9" t="str">
        <f>IF('Input Sheet'!C314="","",'Input Sheet'!C314)</f>
        <v/>
      </c>
      <c r="D314" s="10" t="str">
        <f>IF('Input Sheet'!D314="","",'Input Sheet'!D314)</f>
        <v/>
      </c>
      <c r="E314" s="11"/>
      <c r="F314" s="10"/>
      <c r="G314" s="12"/>
      <c r="H314" s="10"/>
      <c r="I314" s="11"/>
      <c r="J314" s="10" t="str">
        <f t="shared" si="20"/>
        <v/>
      </c>
      <c r="K314" s="12"/>
      <c r="L314" s="10"/>
      <c r="M314" s="11"/>
      <c r="N314" s="10"/>
      <c r="O314" s="12"/>
      <c r="P314" s="10"/>
      <c r="Q314" s="11"/>
      <c r="U314" s="62" t="str">
        <f t="shared" si="17"/>
        <v/>
      </c>
      <c r="V314" s="62" t="str">
        <f>IF(ISERROR(MATCH($U314,$U$11:U313,0))=TRUE,U314,"")</f>
        <v/>
      </c>
      <c r="W314" s="62" t="str">
        <f t="shared" si="19"/>
        <v/>
      </c>
      <c r="X314" s="62" t="str">
        <f t="shared" si="18"/>
        <v/>
      </c>
    </row>
    <row r="315" spans="1:24" s="62" customFormat="1" ht="12.4" thickTop="1" x14ac:dyDescent="0.25">
      <c r="A315" s="13"/>
      <c r="B315" s="58" t="str">
        <f>IF('Input Sheet'!B315="","",'Input Sheet'!B315)</f>
        <v/>
      </c>
      <c r="C315" s="1" t="str">
        <f>IF('Input Sheet'!C315="","",'Input Sheet'!C315)</f>
        <v/>
      </c>
      <c r="D315" s="2" t="str">
        <f>IF('Input Sheet'!D315="","",'Input Sheet'!D315)</f>
        <v/>
      </c>
      <c r="E315" s="3"/>
      <c r="F315" s="2"/>
      <c r="G315" s="4"/>
      <c r="H315" s="2"/>
      <c r="I315" s="3"/>
      <c r="J315" s="2" t="str">
        <f t="shared" si="20"/>
        <v/>
      </c>
      <c r="K315" s="4"/>
      <c r="L315" s="2"/>
      <c r="M315" s="3"/>
      <c r="N315" s="2"/>
      <c r="O315" s="4"/>
      <c r="P315" s="2"/>
      <c r="Q315" s="3"/>
      <c r="U315" s="62" t="str">
        <f t="shared" si="17"/>
        <v/>
      </c>
      <c r="V315" s="62" t="str">
        <f>IF(ISERROR(MATCH($U315,$U$11:U314,0))=TRUE,U315,"")</f>
        <v/>
      </c>
      <c r="W315" s="62" t="str">
        <f t="shared" si="19"/>
        <v/>
      </c>
      <c r="X315" s="62" t="str">
        <f t="shared" si="18"/>
        <v/>
      </c>
    </row>
    <row r="316" spans="1:24" s="62" customFormat="1" ht="11.85" x14ac:dyDescent="0.25">
      <c r="A316" s="13"/>
      <c r="B316" s="56" t="str">
        <f>IF('Input Sheet'!B316="","",'Input Sheet'!B316)</f>
        <v/>
      </c>
      <c r="C316" s="5" t="str">
        <f>IF('Input Sheet'!C316="","",'Input Sheet'!C316)</f>
        <v/>
      </c>
      <c r="D316" s="6" t="str">
        <f>IF('Input Sheet'!D316="","",'Input Sheet'!D316)</f>
        <v/>
      </c>
      <c r="E316" s="7"/>
      <c r="F316" s="6"/>
      <c r="G316" s="8"/>
      <c r="H316" s="6"/>
      <c r="I316" s="7"/>
      <c r="J316" s="6" t="str">
        <f t="shared" si="20"/>
        <v/>
      </c>
      <c r="K316" s="8"/>
      <c r="L316" s="6"/>
      <c r="M316" s="7"/>
      <c r="N316" s="6"/>
      <c r="O316" s="8"/>
      <c r="P316" s="6"/>
      <c r="Q316" s="7"/>
      <c r="U316" s="62" t="str">
        <f t="shared" si="17"/>
        <v/>
      </c>
      <c r="V316" s="62" t="str">
        <f>IF(ISERROR(MATCH($U316,$U$11:U315,0))=TRUE,U316,"")</f>
        <v/>
      </c>
      <c r="W316" s="62" t="str">
        <f t="shared" si="19"/>
        <v/>
      </c>
      <c r="X316" s="62" t="str">
        <f t="shared" si="18"/>
        <v/>
      </c>
    </row>
    <row r="317" spans="1:24" s="62" customFormat="1" ht="12.4" thickBot="1" x14ac:dyDescent="0.3">
      <c r="A317" s="13"/>
      <c r="B317" s="57" t="str">
        <f>IF('Input Sheet'!B317="","",'Input Sheet'!B317)</f>
        <v/>
      </c>
      <c r="C317" s="9" t="str">
        <f>IF('Input Sheet'!C317="","",'Input Sheet'!C317)</f>
        <v/>
      </c>
      <c r="D317" s="10" t="str">
        <f>IF('Input Sheet'!D317="","",'Input Sheet'!D317)</f>
        <v/>
      </c>
      <c r="E317" s="11"/>
      <c r="F317" s="10"/>
      <c r="G317" s="12"/>
      <c r="H317" s="10"/>
      <c r="I317" s="11"/>
      <c r="J317" s="10" t="str">
        <f t="shared" si="20"/>
        <v/>
      </c>
      <c r="K317" s="12"/>
      <c r="L317" s="10"/>
      <c r="M317" s="11"/>
      <c r="N317" s="10"/>
      <c r="O317" s="12"/>
      <c r="P317" s="10"/>
      <c r="Q317" s="11"/>
      <c r="U317" s="62" t="str">
        <f t="shared" si="17"/>
        <v/>
      </c>
      <c r="V317" s="62" t="str">
        <f>IF(ISERROR(MATCH($U317,$U$11:U316,0))=TRUE,U317,"")</f>
        <v/>
      </c>
      <c r="W317" s="62" t="str">
        <f t="shared" si="19"/>
        <v/>
      </c>
      <c r="X317" s="62" t="str">
        <f t="shared" si="18"/>
        <v/>
      </c>
    </row>
    <row r="318" spans="1:24" s="62" customFormat="1" ht="12.4" thickTop="1" x14ac:dyDescent="0.25">
      <c r="A318" s="13"/>
      <c r="B318" s="58" t="str">
        <f>IF('Input Sheet'!B318="","",'Input Sheet'!B318)</f>
        <v/>
      </c>
      <c r="C318" s="1" t="str">
        <f>IF('Input Sheet'!C318="","",'Input Sheet'!C318)</f>
        <v/>
      </c>
      <c r="D318" s="2" t="str">
        <f>IF('Input Sheet'!D318="","",'Input Sheet'!D318)</f>
        <v/>
      </c>
      <c r="E318" s="3"/>
      <c r="F318" s="2"/>
      <c r="G318" s="4"/>
      <c r="H318" s="2"/>
      <c r="I318" s="3"/>
      <c r="J318" s="2" t="str">
        <f t="shared" si="20"/>
        <v/>
      </c>
      <c r="K318" s="4"/>
      <c r="L318" s="2"/>
      <c r="M318" s="3"/>
      <c r="N318" s="2"/>
      <c r="O318" s="4"/>
      <c r="P318" s="2"/>
      <c r="Q318" s="3"/>
      <c r="U318" s="62" t="str">
        <f t="shared" si="17"/>
        <v/>
      </c>
      <c r="V318" s="62" t="str">
        <f>IF(ISERROR(MATCH($U318,$U$11:U317,0))=TRUE,U318,"")</f>
        <v/>
      </c>
      <c r="W318" s="62" t="str">
        <f t="shared" si="19"/>
        <v/>
      </c>
      <c r="X318" s="62" t="str">
        <f t="shared" si="18"/>
        <v/>
      </c>
    </row>
    <row r="319" spans="1:24" s="62" customFormat="1" ht="11.85" x14ac:dyDescent="0.25">
      <c r="A319" s="13"/>
      <c r="B319" s="56" t="str">
        <f>IF('Input Sheet'!B319="","",'Input Sheet'!B319)</f>
        <v/>
      </c>
      <c r="C319" s="5" t="str">
        <f>IF('Input Sheet'!C319="","",'Input Sheet'!C319)</f>
        <v/>
      </c>
      <c r="D319" s="6" t="str">
        <f>IF('Input Sheet'!D319="","",'Input Sheet'!D319)</f>
        <v/>
      </c>
      <c r="E319" s="7"/>
      <c r="F319" s="6"/>
      <c r="G319" s="8"/>
      <c r="H319" s="6"/>
      <c r="I319" s="7"/>
      <c r="J319" s="6" t="str">
        <f t="shared" si="20"/>
        <v/>
      </c>
      <c r="K319" s="8"/>
      <c r="L319" s="6"/>
      <c r="M319" s="7"/>
      <c r="N319" s="6"/>
      <c r="O319" s="8"/>
      <c r="P319" s="6"/>
      <c r="Q319" s="7"/>
      <c r="U319" s="62" t="str">
        <f t="shared" si="17"/>
        <v/>
      </c>
      <c r="V319" s="62" t="str">
        <f>IF(ISERROR(MATCH($U319,$U$11:U318,0))=TRUE,U319,"")</f>
        <v/>
      </c>
      <c r="W319" s="62" t="str">
        <f t="shared" si="19"/>
        <v/>
      </c>
      <c r="X319" s="62" t="str">
        <f t="shared" si="18"/>
        <v/>
      </c>
    </row>
    <row r="320" spans="1:24" s="62" customFormat="1" ht="12.4" thickBot="1" x14ac:dyDescent="0.3">
      <c r="A320" s="13"/>
      <c r="B320" s="57" t="str">
        <f>IF('Input Sheet'!B320="","",'Input Sheet'!B320)</f>
        <v/>
      </c>
      <c r="C320" s="9" t="str">
        <f>IF('Input Sheet'!C320="","",'Input Sheet'!C320)</f>
        <v/>
      </c>
      <c r="D320" s="10" t="str">
        <f>IF('Input Sheet'!D320="","",'Input Sheet'!D320)</f>
        <v/>
      </c>
      <c r="E320" s="11"/>
      <c r="F320" s="10"/>
      <c r="G320" s="12"/>
      <c r="H320" s="10"/>
      <c r="I320" s="11"/>
      <c r="J320" s="10" t="str">
        <f t="shared" si="20"/>
        <v/>
      </c>
      <c r="K320" s="12"/>
      <c r="L320" s="10"/>
      <c r="M320" s="11"/>
      <c r="N320" s="10"/>
      <c r="O320" s="12"/>
      <c r="P320" s="10"/>
      <c r="Q320" s="11"/>
      <c r="U320" s="62" t="str">
        <f t="shared" si="17"/>
        <v/>
      </c>
      <c r="V320" s="62" t="str">
        <f>IF(ISERROR(MATCH($U320,$U$11:U319,0))=TRUE,U320,"")</f>
        <v/>
      </c>
      <c r="W320" s="62" t="str">
        <f t="shared" si="19"/>
        <v/>
      </c>
      <c r="X320" s="62" t="str">
        <f t="shared" si="18"/>
        <v/>
      </c>
    </row>
    <row r="321" spans="1:24" s="62" customFormat="1" ht="12.4" thickTop="1" x14ac:dyDescent="0.25">
      <c r="A321" s="13"/>
      <c r="B321" s="58" t="str">
        <f>IF('Input Sheet'!B321="","",'Input Sheet'!B321)</f>
        <v/>
      </c>
      <c r="C321" s="1" t="str">
        <f>IF('Input Sheet'!C321="","",'Input Sheet'!C321)</f>
        <v/>
      </c>
      <c r="D321" s="2" t="str">
        <f>IF('Input Sheet'!D321="","",'Input Sheet'!D321)</f>
        <v/>
      </c>
      <c r="E321" s="3"/>
      <c r="F321" s="2"/>
      <c r="G321" s="4"/>
      <c r="H321" s="2"/>
      <c r="I321" s="3"/>
      <c r="J321" s="2" t="str">
        <f t="shared" si="20"/>
        <v/>
      </c>
      <c r="K321" s="4"/>
      <c r="L321" s="2"/>
      <c r="M321" s="3"/>
      <c r="N321" s="2"/>
      <c r="O321" s="4"/>
      <c r="P321" s="2"/>
      <c r="Q321" s="3"/>
      <c r="U321" s="62" t="str">
        <f t="shared" si="17"/>
        <v/>
      </c>
      <c r="V321" s="62" t="str">
        <f>IF(ISERROR(MATCH($U321,$U$11:U320,0))=TRUE,U321,"")</f>
        <v/>
      </c>
      <c r="W321" s="62" t="str">
        <f t="shared" si="19"/>
        <v/>
      </c>
      <c r="X321" s="62" t="str">
        <f t="shared" si="18"/>
        <v/>
      </c>
    </row>
    <row r="322" spans="1:24" s="62" customFormat="1" ht="11.85" x14ac:dyDescent="0.25">
      <c r="A322" s="13"/>
      <c r="B322" s="56" t="str">
        <f>IF('Input Sheet'!B322="","",'Input Sheet'!B322)</f>
        <v/>
      </c>
      <c r="C322" s="5" t="str">
        <f>IF('Input Sheet'!C322="","",'Input Sheet'!C322)</f>
        <v/>
      </c>
      <c r="D322" s="6" t="str">
        <f>IF('Input Sheet'!D322="","",'Input Sheet'!D322)</f>
        <v/>
      </c>
      <c r="E322" s="7"/>
      <c r="F322" s="6"/>
      <c r="G322" s="8"/>
      <c r="H322" s="6"/>
      <c r="I322" s="7"/>
      <c r="J322" s="6" t="str">
        <f t="shared" si="20"/>
        <v/>
      </c>
      <c r="K322" s="8"/>
      <c r="L322" s="6"/>
      <c r="M322" s="7"/>
      <c r="N322" s="6"/>
      <c r="O322" s="8"/>
      <c r="P322" s="6"/>
      <c r="Q322" s="7"/>
      <c r="U322" s="62" t="str">
        <f t="shared" si="17"/>
        <v/>
      </c>
      <c r="V322" s="62" t="str">
        <f>IF(ISERROR(MATCH($U322,$U$11:U321,0))=TRUE,U322,"")</f>
        <v/>
      </c>
      <c r="W322" s="62" t="str">
        <f t="shared" si="19"/>
        <v/>
      </c>
      <c r="X322" s="62" t="str">
        <f t="shared" si="18"/>
        <v/>
      </c>
    </row>
    <row r="323" spans="1:24" s="62" customFormat="1" ht="12.4" thickBot="1" x14ac:dyDescent="0.3">
      <c r="A323" s="13"/>
      <c r="B323" s="57" t="str">
        <f>IF('Input Sheet'!B323="","",'Input Sheet'!B323)</f>
        <v/>
      </c>
      <c r="C323" s="9" t="str">
        <f>IF('Input Sheet'!C323="","",'Input Sheet'!C323)</f>
        <v/>
      </c>
      <c r="D323" s="10" t="str">
        <f>IF('Input Sheet'!D323="","",'Input Sheet'!D323)</f>
        <v/>
      </c>
      <c r="E323" s="11"/>
      <c r="F323" s="10"/>
      <c r="G323" s="12"/>
      <c r="H323" s="10"/>
      <c r="I323" s="11"/>
      <c r="J323" s="10" t="str">
        <f t="shared" si="20"/>
        <v/>
      </c>
      <c r="K323" s="12"/>
      <c r="L323" s="10"/>
      <c r="M323" s="11"/>
      <c r="N323" s="10"/>
      <c r="O323" s="12"/>
      <c r="P323" s="10"/>
      <c r="Q323" s="11"/>
      <c r="U323" s="62" t="str">
        <f t="shared" si="17"/>
        <v/>
      </c>
      <c r="V323" s="62" t="str">
        <f>IF(ISERROR(MATCH($U323,$U$11:U322,0))=TRUE,U323,"")</f>
        <v/>
      </c>
      <c r="W323" s="62" t="str">
        <f t="shared" si="19"/>
        <v/>
      </c>
      <c r="X323" s="62" t="str">
        <f t="shared" si="18"/>
        <v/>
      </c>
    </row>
    <row r="324" spans="1:24" s="62" customFormat="1" ht="12.4" thickTop="1" x14ac:dyDescent="0.25">
      <c r="A324" s="13"/>
      <c r="B324" s="58" t="str">
        <f>IF('Input Sheet'!B324="","",'Input Sheet'!B324)</f>
        <v/>
      </c>
      <c r="C324" s="1" t="str">
        <f>IF('Input Sheet'!C324="","",'Input Sheet'!C324)</f>
        <v/>
      </c>
      <c r="D324" s="2" t="str">
        <f>IF('Input Sheet'!D324="","",'Input Sheet'!D324)</f>
        <v/>
      </c>
      <c r="E324" s="3"/>
      <c r="F324" s="2"/>
      <c r="G324" s="4"/>
      <c r="H324" s="2"/>
      <c r="I324" s="3"/>
      <c r="J324" s="2" t="str">
        <f t="shared" si="20"/>
        <v/>
      </c>
      <c r="K324" s="4"/>
      <c r="L324" s="2"/>
      <c r="M324" s="3"/>
      <c r="N324" s="2"/>
      <c r="O324" s="4"/>
      <c r="P324" s="2"/>
      <c r="Q324" s="3"/>
      <c r="U324" s="62" t="str">
        <f t="shared" si="17"/>
        <v/>
      </c>
      <c r="V324" s="62" t="str">
        <f>IF(ISERROR(MATCH($U324,$U$11:U323,0))=TRUE,U324,"")</f>
        <v/>
      </c>
      <c r="W324" s="62" t="str">
        <f t="shared" si="19"/>
        <v/>
      </c>
      <c r="X324" s="62" t="str">
        <f t="shared" si="18"/>
        <v/>
      </c>
    </row>
    <row r="325" spans="1:24" s="62" customFormat="1" ht="11.85" x14ac:dyDescent="0.25">
      <c r="A325" s="13"/>
      <c r="B325" s="56" t="str">
        <f>IF('Input Sheet'!B325="","",'Input Sheet'!B325)</f>
        <v/>
      </c>
      <c r="C325" s="5" t="str">
        <f>IF('Input Sheet'!C325="","",'Input Sheet'!C325)</f>
        <v/>
      </c>
      <c r="D325" s="6" t="str">
        <f>IF('Input Sheet'!D325="","",'Input Sheet'!D325)</f>
        <v/>
      </c>
      <c r="E325" s="7"/>
      <c r="F325" s="6"/>
      <c r="G325" s="8"/>
      <c r="H325" s="6"/>
      <c r="I325" s="7"/>
      <c r="J325" s="6" t="str">
        <f t="shared" si="20"/>
        <v/>
      </c>
      <c r="K325" s="8"/>
      <c r="L325" s="6"/>
      <c r="M325" s="7"/>
      <c r="N325" s="6"/>
      <c r="O325" s="8"/>
      <c r="P325" s="6"/>
      <c r="Q325" s="7"/>
      <c r="U325" s="62" t="str">
        <f t="shared" si="17"/>
        <v/>
      </c>
      <c r="V325" s="62" t="str">
        <f>IF(ISERROR(MATCH($U325,$U$11:U324,0))=TRUE,U325,"")</f>
        <v/>
      </c>
      <c r="W325" s="62" t="str">
        <f t="shared" si="19"/>
        <v/>
      </c>
      <c r="X325" s="62" t="str">
        <f t="shared" si="18"/>
        <v/>
      </c>
    </row>
    <row r="326" spans="1:24" s="62" customFormat="1" ht="12.4" thickBot="1" x14ac:dyDescent="0.3">
      <c r="A326" s="13"/>
      <c r="B326" s="57" t="str">
        <f>IF('Input Sheet'!B326="","",'Input Sheet'!B326)</f>
        <v/>
      </c>
      <c r="C326" s="9" t="str">
        <f>IF('Input Sheet'!C326="","",'Input Sheet'!C326)</f>
        <v/>
      </c>
      <c r="D326" s="10" t="str">
        <f>IF('Input Sheet'!D326="","",'Input Sheet'!D326)</f>
        <v/>
      </c>
      <c r="E326" s="11"/>
      <c r="F326" s="10"/>
      <c r="G326" s="12"/>
      <c r="H326" s="10"/>
      <c r="I326" s="11"/>
      <c r="J326" s="10" t="str">
        <f t="shared" si="20"/>
        <v/>
      </c>
      <c r="K326" s="12"/>
      <c r="L326" s="10"/>
      <c r="M326" s="11"/>
      <c r="N326" s="10"/>
      <c r="O326" s="12"/>
      <c r="P326" s="10"/>
      <c r="Q326" s="11"/>
      <c r="U326" s="62" t="str">
        <f t="shared" si="17"/>
        <v/>
      </c>
      <c r="V326" s="62" t="str">
        <f>IF(ISERROR(MATCH($U326,$U$11:U325,0))=TRUE,U326,"")</f>
        <v/>
      </c>
      <c r="W326" s="62" t="str">
        <f t="shared" si="19"/>
        <v/>
      </c>
      <c r="X326" s="62" t="str">
        <f t="shared" si="18"/>
        <v/>
      </c>
    </row>
    <row r="327" spans="1:24" s="62" customFormat="1" ht="12.4" thickTop="1" x14ac:dyDescent="0.25">
      <c r="A327" s="13"/>
      <c r="B327" s="58" t="str">
        <f>IF('Input Sheet'!B327="","",'Input Sheet'!B327)</f>
        <v/>
      </c>
      <c r="C327" s="1" t="str">
        <f>IF('Input Sheet'!C327="","",'Input Sheet'!C327)</f>
        <v/>
      </c>
      <c r="D327" s="2" t="str">
        <f>IF('Input Sheet'!D327="","",'Input Sheet'!D327)</f>
        <v/>
      </c>
      <c r="E327" s="3"/>
      <c r="F327" s="2"/>
      <c r="G327" s="4"/>
      <c r="H327" s="2"/>
      <c r="I327" s="3"/>
      <c r="J327" s="2" t="str">
        <f t="shared" si="20"/>
        <v/>
      </c>
      <c r="K327" s="4"/>
      <c r="L327" s="2"/>
      <c r="M327" s="3"/>
      <c r="N327" s="2"/>
      <c r="O327" s="4"/>
      <c r="P327" s="2"/>
      <c r="Q327" s="3"/>
      <c r="U327" s="62" t="str">
        <f t="shared" si="17"/>
        <v/>
      </c>
      <c r="V327" s="62" t="str">
        <f>IF(ISERROR(MATCH($U327,$U$11:U326,0))=TRUE,U327,"")</f>
        <v/>
      </c>
      <c r="W327" s="62" t="str">
        <f t="shared" si="19"/>
        <v/>
      </c>
      <c r="X327" s="62" t="str">
        <f t="shared" si="18"/>
        <v/>
      </c>
    </row>
    <row r="328" spans="1:24" s="62" customFormat="1" ht="11.85" x14ac:dyDescent="0.25">
      <c r="A328" s="13"/>
      <c r="B328" s="56" t="str">
        <f>IF('Input Sheet'!B328="","",'Input Sheet'!B328)</f>
        <v/>
      </c>
      <c r="C328" s="5" t="str">
        <f>IF('Input Sheet'!C328="","",'Input Sheet'!C328)</f>
        <v/>
      </c>
      <c r="D328" s="6" t="str">
        <f>IF('Input Sheet'!D328="","",'Input Sheet'!D328)</f>
        <v/>
      </c>
      <c r="E328" s="7"/>
      <c r="F328" s="6"/>
      <c r="G328" s="8"/>
      <c r="H328" s="6"/>
      <c r="I328" s="7"/>
      <c r="J328" s="6" t="str">
        <f t="shared" si="20"/>
        <v/>
      </c>
      <c r="K328" s="8"/>
      <c r="L328" s="6"/>
      <c r="M328" s="7"/>
      <c r="N328" s="6"/>
      <c r="O328" s="8"/>
      <c r="P328" s="6"/>
      <c r="Q328" s="7"/>
      <c r="U328" s="62" t="str">
        <f t="shared" si="17"/>
        <v/>
      </c>
      <c r="V328" s="62" t="str">
        <f>IF(ISERROR(MATCH($U328,$U$11:U327,0))=TRUE,U328,"")</f>
        <v/>
      </c>
      <c r="W328" s="62" t="str">
        <f t="shared" si="19"/>
        <v/>
      </c>
      <c r="X328" s="62" t="str">
        <f t="shared" si="18"/>
        <v/>
      </c>
    </row>
    <row r="329" spans="1:24" s="62" customFormat="1" ht="12.4" thickBot="1" x14ac:dyDescent="0.3">
      <c r="A329" s="13"/>
      <c r="B329" s="57" t="str">
        <f>IF('Input Sheet'!B329="","",'Input Sheet'!B329)</f>
        <v/>
      </c>
      <c r="C329" s="9" t="str">
        <f>IF('Input Sheet'!C329="","",'Input Sheet'!C329)</f>
        <v/>
      </c>
      <c r="D329" s="10" t="str">
        <f>IF('Input Sheet'!D329="","",'Input Sheet'!D329)</f>
        <v/>
      </c>
      <c r="E329" s="11"/>
      <c r="F329" s="10"/>
      <c r="G329" s="12"/>
      <c r="H329" s="10"/>
      <c r="I329" s="11"/>
      <c r="J329" s="10" t="str">
        <f t="shared" si="20"/>
        <v/>
      </c>
      <c r="K329" s="12"/>
      <c r="L329" s="10"/>
      <c r="M329" s="11"/>
      <c r="N329" s="10"/>
      <c r="O329" s="12"/>
      <c r="P329" s="10"/>
      <c r="Q329" s="11"/>
      <c r="U329" s="62" t="str">
        <f t="shared" si="17"/>
        <v/>
      </c>
      <c r="V329" s="62" t="str">
        <f>IF(ISERROR(MATCH($U329,$U$11:U328,0))=TRUE,U329,"")</f>
        <v/>
      </c>
      <c r="W329" s="62" t="str">
        <f t="shared" si="19"/>
        <v/>
      </c>
      <c r="X329" s="62" t="str">
        <f t="shared" si="18"/>
        <v/>
      </c>
    </row>
    <row r="330" spans="1:24" s="62" customFormat="1" ht="12.4" thickTop="1" x14ac:dyDescent="0.25">
      <c r="A330" s="13"/>
      <c r="B330" s="58" t="str">
        <f>IF('Input Sheet'!B330="","",'Input Sheet'!B330)</f>
        <v/>
      </c>
      <c r="C330" s="1" t="str">
        <f>IF('Input Sheet'!C330="","",'Input Sheet'!C330)</f>
        <v/>
      </c>
      <c r="D330" s="2" t="str">
        <f>IF('Input Sheet'!D330="","",'Input Sheet'!D330)</f>
        <v/>
      </c>
      <c r="E330" s="3"/>
      <c r="F330" s="2"/>
      <c r="G330" s="4"/>
      <c r="H330" s="2"/>
      <c r="I330" s="3"/>
      <c r="J330" s="2" t="str">
        <f t="shared" si="20"/>
        <v/>
      </c>
      <c r="K330" s="4"/>
      <c r="L330" s="2"/>
      <c r="M330" s="3"/>
      <c r="N330" s="2"/>
      <c r="O330" s="4"/>
      <c r="P330" s="2"/>
      <c r="Q330" s="3"/>
      <c r="U330" s="62" t="str">
        <f t="shared" si="17"/>
        <v/>
      </c>
      <c r="V330" s="62" t="str">
        <f>IF(ISERROR(MATCH($U330,$U$11:U329,0))=TRUE,U330,"")</f>
        <v/>
      </c>
      <c r="W330" s="62" t="str">
        <f t="shared" si="19"/>
        <v/>
      </c>
      <c r="X330" s="62" t="str">
        <f t="shared" si="18"/>
        <v/>
      </c>
    </row>
    <row r="331" spans="1:24" s="62" customFormat="1" ht="11.85" x14ac:dyDescent="0.25">
      <c r="A331" s="13"/>
      <c r="B331" s="56" t="str">
        <f>IF('Input Sheet'!B331="","",'Input Sheet'!B331)</f>
        <v/>
      </c>
      <c r="C331" s="5" t="str">
        <f>IF('Input Sheet'!C331="","",'Input Sheet'!C331)</f>
        <v/>
      </c>
      <c r="D331" s="6" t="str">
        <f>IF('Input Sheet'!D331="","",'Input Sheet'!D331)</f>
        <v/>
      </c>
      <c r="E331" s="7"/>
      <c r="F331" s="6"/>
      <c r="G331" s="8"/>
      <c r="H331" s="6"/>
      <c r="I331" s="7"/>
      <c r="J331" s="6" t="str">
        <f t="shared" si="20"/>
        <v/>
      </c>
      <c r="K331" s="8"/>
      <c r="L331" s="6"/>
      <c r="M331" s="7"/>
      <c r="N331" s="6"/>
      <c r="O331" s="8"/>
      <c r="P331" s="6"/>
      <c r="Q331" s="7"/>
      <c r="U331" s="62" t="str">
        <f t="shared" si="17"/>
        <v/>
      </c>
      <c r="V331" s="62" t="str">
        <f>IF(ISERROR(MATCH($U331,$U$11:U330,0))=TRUE,U331,"")</f>
        <v/>
      </c>
      <c r="W331" s="62" t="str">
        <f t="shared" si="19"/>
        <v/>
      </c>
      <c r="X331" s="62" t="str">
        <f t="shared" si="18"/>
        <v/>
      </c>
    </row>
    <row r="332" spans="1:24" s="62" customFormat="1" ht="12.4" thickBot="1" x14ac:dyDescent="0.3">
      <c r="A332" s="13"/>
      <c r="B332" s="57" t="str">
        <f>IF('Input Sheet'!B332="","",'Input Sheet'!B332)</f>
        <v/>
      </c>
      <c r="C332" s="9" t="str">
        <f>IF('Input Sheet'!C332="","",'Input Sheet'!C332)</f>
        <v/>
      </c>
      <c r="D332" s="10" t="str">
        <f>IF('Input Sheet'!D332="","",'Input Sheet'!D332)</f>
        <v/>
      </c>
      <c r="E332" s="11"/>
      <c r="F332" s="10"/>
      <c r="G332" s="12"/>
      <c r="H332" s="10"/>
      <c r="I332" s="11"/>
      <c r="J332" s="10" t="str">
        <f t="shared" si="20"/>
        <v/>
      </c>
      <c r="K332" s="12"/>
      <c r="L332" s="10"/>
      <c r="M332" s="11"/>
      <c r="N332" s="10"/>
      <c r="O332" s="12"/>
      <c r="P332" s="10"/>
      <c r="Q332" s="11"/>
      <c r="U332" s="62" t="str">
        <f t="shared" ref="U332:U395" si="21">IF(OR(C332="",D332=""),"",INDEX($Z$12:$Z$63,MATCH($D332,$AA$12:$AA$63,0),0)&amp;" "&amp;D332&amp;" "&amp;C332)</f>
        <v/>
      </c>
      <c r="V332" s="62" t="str">
        <f>IF(ISERROR(MATCH($U332,$U$11:U331,0))=TRUE,U332,"")</f>
        <v/>
      </c>
      <c r="W332" s="62" t="str">
        <f t="shared" si="19"/>
        <v/>
      </c>
      <c r="X332" s="62" t="str">
        <f t="shared" ref="X332:X395" si="22">IF(V332="","",COUNTIF($V$11:$V$553,"&gt;"&amp;V332)+1)</f>
        <v/>
      </c>
    </row>
    <row r="333" spans="1:24" s="62" customFormat="1" ht="12.4" thickTop="1" x14ac:dyDescent="0.25">
      <c r="A333" s="13"/>
      <c r="B333" s="58" t="str">
        <f>IF('Input Sheet'!B333="","",'Input Sheet'!B333)</f>
        <v/>
      </c>
      <c r="C333" s="1" t="str">
        <f>IF('Input Sheet'!C333="","",'Input Sheet'!C333)</f>
        <v/>
      </c>
      <c r="D333" s="2" t="str">
        <f>IF('Input Sheet'!D333="","",'Input Sheet'!D333)</f>
        <v/>
      </c>
      <c r="E333" s="3"/>
      <c r="F333" s="2"/>
      <c r="G333" s="4"/>
      <c r="H333" s="2"/>
      <c r="I333" s="3"/>
      <c r="J333" s="2" t="str">
        <f t="shared" si="20"/>
        <v/>
      </c>
      <c r="K333" s="4"/>
      <c r="L333" s="2"/>
      <c r="M333" s="3"/>
      <c r="N333" s="2"/>
      <c r="O333" s="4"/>
      <c r="P333" s="2"/>
      <c r="Q333" s="3"/>
      <c r="U333" s="62" t="str">
        <f t="shared" si="21"/>
        <v/>
      </c>
      <c r="V333" s="62" t="str">
        <f>IF(ISERROR(MATCH($U333,$U$11:U332,0))=TRUE,U333,"")</f>
        <v/>
      </c>
      <c r="W333" s="62" t="str">
        <f t="shared" ref="W333:W396" si="23">IF(V333="","",RANK(X333,$X$12:$X$850,0))</f>
        <v/>
      </c>
      <c r="X333" s="62" t="str">
        <f t="shared" si="22"/>
        <v/>
      </c>
    </row>
    <row r="334" spans="1:24" s="62" customFormat="1" ht="11.85" x14ac:dyDescent="0.25">
      <c r="A334" s="13"/>
      <c r="B334" s="56" t="str">
        <f>IF('Input Sheet'!B334="","",'Input Sheet'!B334)</f>
        <v/>
      </c>
      <c r="C334" s="5" t="str">
        <f>IF('Input Sheet'!C334="","",'Input Sheet'!C334)</f>
        <v/>
      </c>
      <c r="D334" s="6" t="str">
        <f>IF('Input Sheet'!D334="","",'Input Sheet'!D334)</f>
        <v/>
      </c>
      <c r="E334" s="7"/>
      <c r="F334" s="6"/>
      <c r="G334" s="8"/>
      <c r="H334" s="6"/>
      <c r="I334" s="7"/>
      <c r="J334" s="6" t="str">
        <f t="shared" si="20"/>
        <v/>
      </c>
      <c r="K334" s="8"/>
      <c r="L334" s="6"/>
      <c r="M334" s="7"/>
      <c r="N334" s="6"/>
      <c r="O334" s="8"/>
      <c r="P334" s="6"/>
      <c r="Q334" s="7"/>
      <c r="U334" s="62" t="str">
        <f t="shared" si="21"/>
        <v/>
      </c>
      <c r="V334" s="62" t="str">
        <f>IF(ISERROR(MATCH($U334,$U$11:U333,0))=TRUE,U334,"")</f>
        <v/>
      </c>
      <c r="W334" s="62" t="str">
        <f t="shared" si="23"/>
        <v/>
      </c>
      <c r="X334" s="62" t="str">
        <f t="shared" si="22"/>
        <v/>
      </c>
    </row>
    <row r="335" spans="1:24" s="62" customFormat="1" ht="12.4" thickBot="1" x14ac:dyDescent="0.3">
      <c r="A335" s="13"/>
      <c r="B335" s="57" t="str">
        <f>IF('Input Sheet'!B335="","",'Input Sheet'!B335)</f>
        <v/>
      </c>
      <c r="C335" s="9" t="str">
        <f>IF('Input Sheet'!C335="","",'Input Sheet'!C335)</f>
        <v/>
      </c>
      <c r="D335" s="10" t="str">
        <f>IF('Input Sheet'!D335="","",'Input Sheet'!D335)</f>
        <v/>
      </c>
      <c r="E335" s="11"/>
      <c r="F335" s="10"/>
      <c r="G335" s="12"/>
      <c r="H335" s="10"/>
      <c r="I335" s="11"/>
      <c r="J335" s="10" t="str">
        <f t="shared" si="20"/>
        <v/>
      </c>
      <c r="K335" s="12"/>
      <c r="L335" s="10"/>
      <c r="M335" s="11"/>
      <c r="N335" s="10"/>
      <c r="O335" s="12"/>
      <c r="P335" s="10"/>
      <c r="Q335" s="11"/>
      <c r="U335" s="62" t="str">
        <f t="shared" si="21"/>
        <v/>
      </c>
      <c r="V335" s="62" t="str">
        <f>IF(ISERROR(MATCH($U335,$U$11:U334,0))=TRUE,U335,"")</f>
        <v/>
      </c>
      <c r="W335" s="62" t="str">
        <f t="shared" si="23"/>
        <v/>
      </c>
      <c r="X335" s="62" t="str">
        <f t="shared" si="22"/>
        <v/>
      </c>
    </row>
    <row r="336" spans="1:24" s="62" customFormat="1" ht="12.4" thickTop="1" x14ac:dyDescent="0.25">
      <c r="A336" s="13"/>
      <c r="B336" s="58" t="str">
        <f>IF('Input Sheet'!B336="","",'Input Sheet'!B336)</f>
        <v/>
      </c>
      <c r="C336" s="1" t="str">
        <f>IF('Input Sheet'!C336="","",'Input Sheet'!C336)</f>
        <v/>
      </c>
      <c r="D336" s="2" t="str">
        <f>IF('Input Sheet'!D336="","",'Input Sheet'!D336)</f>
        <v/>
      </c>
      <c r="E336" s="3"/>
      <c r="F336" s="2"/>
      <c r="G336" s="4"/>
      <c r="H336" s="2"/>
      <c r="I336" s="3"/>
      <c r="J336" s="2" t="str">
        <f t="shared" si="20"/>
        <v/>
      </c>
      <c r="K336" s="4"/>
      <c r="L336" s="2"/>
      <c r="M336" s="3"/>
      <c r="N336" s="2"/>
      <c r="O336" s="4"/>
      <c r="P336" s="2"/>
      <c r="Q336" s="3"/>
      <c r="U336" s="62" t="str">
        <f t="shared" si="21"/>
        <v/>
      </c>
      <c r="V336" s="62" t="str">
        <f>IF(ISERROR(MATCH($U336,$U$11:U335,0))=TRUE,U336,"")</f>
        <v/>
      </c>
      <c r="W336" s="62" t="str">
        <f t="shared" si="23"/>
        <v/>
      </c>
      <c r="X336" s="62" t="str">
        <f t="shared" si="22"/>
        <v/>
      </c>
    </row>
    <row r="337" spans="1:24" s="62" customFormat="1" ht="11.85" x14ac:dyDescent="0.25">
      <c r="A337" s="13"/>
      <c r="B337" s="56" t="str">
        <f>IF('Input Sheet'!B337="","",'Input Sheet'!B337)</f>
        <v/>
      </c>
      <c r="C337" s="5" t="str">
        <f>IF('Input Sheet'!C337="","",'Input Sheet'!C337)</f>
        <v/>
      </c>
      <c r="D337" s="6" t="str">
        <f>IF('Input Sheet'!D337="","",'Input Sheet'!D337)</f>
        <v/>
      </c>
      <c r="E337" s="7"/>
      <c r="F337" s="6"/>
      <c r="G337" s="8"/>
      <c r="H337" s="6"/>
      <c r="I337" s="7"/>
      <c r="J337" s="6" t="str">
        <f t="shared" si="20"/>
        <v/>
      </c>
      <c r="K337" s="8"/>
      <c r="L337" s="6"/>
      <c r="M337" s="7"/>
      <c r="N337" s="6"/>
      <c r="O337" s="8"/>
      <c r="P337" s="6"/>
      <c r="Q337" s="7"/>
      <c r="U337" s="62" t="str">
        <f t="shared" si="21"/>
        <v/>
      </c>
      <c r="V337" s="62" t="str">
        <f>IF(ISERROR(MATCH($U337,$U$11:U336,0))=TRUE,U337,"")</f>
        <v/>
      </c>
      <c r="W337" s="62" t="str">
        <f t="shared" si="23"/>
        <v/>
      </c>
      <c r="X337" s="62" t="str">
        <f t="shared" si="22"/>
        <v/>
      </c>
    </row>
    <row r="338" spans="1:24" s="62" customFormat="1" ht="12.4" thickBot="1" x14ac:dyDescent="0.3">
      <c r="A338" s="13"/>
      <c r="B338" s="57" t="str">
        <f>IF('Input Sheet'!B338="","",'Input Sheet'!B338)</f>
        <v/>
      </c>
      <c r="C338" s="9" t="str">
        <f>IF('Input Sheet'!C338="","",'Input Sheet'!C338)</f>
        <v/>
      </c>
      <c r="D338" s="10" t="str">
        <f>IF('Input Sheet'!D338="","",'Input Sheet'!D338)</f>
        <v/>
      </c>
      <c r="E338" s="11"/>
      <c r="F338" s="10"/>
      <c r="G338" s="12"/>
      <c r="H338" s="10"/>
      <c r="I338" s="11"/>
      <c r="J338" s="10" t="str">
        <f t="shared" si="20"/>
        <v/>
      </c>
      <c r="K338" s="12"/>
      <c r="L338" s="10"/>
      <c r="M338" s="11"/>
      <c r="N338" s="10"/>
      <c r="O338" s="12"/>
      <c r="P338" s="10"/>
      <c r="Q338" s="11"/>
      <c r="U338" s="62" t="str">
        <f t="shared" si="21"/>
        <v/>
      </c>
      <c r="V338" s="62" t="str">
        <f>IF(ISERROR(MATCH($U338,$U$11:U337,0))=TRUE,U338,"")</f>
        <v/>
      </c>
      <c r="W338" s="62" t="str">
        <f t="shared" si="23"/>
        <v/>
      </c>
      <c r="X338" s="62" t="str">
        <f t="shared" si="22"/>
        <v/>
      </c>
    </row>
    <row r="339" spans="1:24" s="62" customFormat="1" ht="12.4" thickTop="1" x14ac:dyDescent="0.25">
      <c r="A339" s="13"/>
      <c r="B339" s="58" t="str">
        <f>IF('Input Sheet'!B339="","",'Input Sheet'!B339)</f>
        <v/>
      </c>
      <c r="C339" s="1" t="str">
        <f>IF('Input Sheet'!C339="","",'Input Sheet'!C339)</f>
        <v/>
      </c>
      <c r="D339" s="2" t="str">
        <f>IF('Input Sheet'!D339="","",'Input Sheet'!D339)</f>
        <v/>
      </c>
      <c r="E339" s="3"/>
      <c r="F339" s="2"/>
      <c r="G339" s="4"/>
      <c r="H339" s="2"/>
      <c r="I339" s="3"/>
      <c r="J339" s="2" t="str">
        <f t="shared" si="20"/>
        <v/>
      </c>
      <c r="K339" s="4"/>
      <c r="L339" s="2"/>
      <c r="M339" s="3"/>
      <c r="N339" s="2"/>
      <c r="O339" s="4"/>
      <c r="P339" s="2"/>
      <c r="Q339" s="3"/>
      <c r="U339" s="62" t="str">
        <f t="shared" si="21"/>
        <v/>
      </c>
      <c r="V339" s="62" t="str">
        <f>IF(ISERROR(MATCH($U339,$U$11:U338,0))=TRUE,U339,"")</f>
        <v/>
      </c>
      <c r="W339" s="62" t="str">
        <f t="shared" si="23"/>
        <v/>
      </c>
      <c r="X339" s="62" t="str">
        <f t="shared" si="22"/>
        <v/>
      </c>
    </row>
    <row r="340" spans="1:24" s="62" customFormat="1" ht="11.85" x14ac:dyDescent="0.25">
      <c r="A340" s="13"/>
      <c r="B340" s="56" t="str">
        <f>IF('Input Sheet'!B340="","",'Input Sheet'!B340)</f>
        <v/>
      </c>
      <c r="C340" s="5" t="str">
        <f>IF('Input Sheet'!C340="","",'Input Sheet'!C340)</f>
        <v/>
      </c>
      <c r="D340" s="6" t="str">
        <f>IF('Input Sheet'!D340="","",'Input Sheet'!D340)</f>
        <v/>
      </c>
      <c r="E340" s="7"/>
      <c r="F340" s="6"/>
      <c r="G340" s="8"/>
      <c r="H340" s="6"/>
      <c r="I340" s="7"/>
      <c r="J340" s="6" t="str">
        <f t="shared" si="20"/>
        <v/>
      </c>
      <c r="K340" s="8"/>
      <c r="L340" s="6"/>
      <c r="M340" s="7"/>
      <c r="N340" s="6"/>
      <c r="O340" s="8"/>
      <c r="P340" s="6"/>
      <c r="Q340" s="7"/>
      <c r="U340" s="62" t="str">
        <f t="shared" si="21"/>
        <v/>
      </c>
      <c r="V340" s="62" t="str">
        <f>IF(ISERROR(MATCH($U340,$U$11:U339,0))=TRUE,U340,"")</f>
        <v/>
      </c>
      <c r="W340" s="62" t="str">
        <f t="shared" si="23"/>
        <v/>
      </c>
      <c r="X340" s="62" t="str">
        <f t="shared" si="22"/>
        <v/>
      </c>
    </row>
    <row r="341" spans="1:24" s="62" customFormat="1" ht="12.4" thickBot="1" x14ac:dyDescent="0.3">
      <c r="A341" s="13"/>
      <c r="B341" s="57" t="str">
        <f>IF('Input Sheet'!B341="","",'Input Sheet'!B341)</f>
        <v/>
      </c>
      <c r="C341" s="9" t="str">
        <f>IF('Input Sheet'!C341="","",'Input Sheet'!C341)</f>
        <v/>
      </c>
      <c r="D341" s="10" t="str">
        <f>IF('Input Sheet'!D341="","",'Input Sheet'!D341)</f>
        <v/>
      </c>
      <c r="E341" s="11"/>
      <c r="F341" s="10"/>
      <c r="G341" s="12"/>
      <c r="H341" s="10"/>
      <c r="I341" s="11"/>
      <c r="J341" s="10" t="str">
        <f t="shared" si="20"/>
        <v/>
      </c>
      <c r="K341" s="12"/>
      <c r="L341" s="10"/>
      <c r="M341" s="11"/>
      <c r="N341" s="10"/>
      <c r="O341" s="12"/>
      <c r="P341" s="10"/>
      <c r="Q341" s="11"/>
      <c r="U341" s="62" t="str">
        <f t="shared" si="21"/>
        <v/>
      </c>
      <c r="V341" s="62" t="str">
        <f>IF(ISERROR(MATCH($U341,$U$11:U340,0))=TRUE,U341,"")</f>
        <v/>
      </c>
      <c r="W341" s="62" t="str">
        <f t="shared" si="23"/>
        <v/>
      </c>
      <c r="X341" s="62" t="str">
        <f t="shared" si="22"/>
        <v/>
      </c>
    </row>
    <row r="342" spans="1:24" s="62" customFormat="1" ht="12.4" thickTop="1" x14ac:dyDescent="0.25">
      <c r="A342" s="13"/>
      <c r="B342" s="58" t="str">
        <f>IF('Input Sheet'!B342="","",'Input Sheet'!B342)</f>
        <v/>
      </c>
      <c r="C342" s="1" t="str">
        <f>IF('Input Sheet'!C342="","",'Input Sheet'!C342)</f>
        <v/>
      </c>
      <c r="D342" s="2" t="str">
        <f>IF('Input Sheet'!D342="","",'Input Sheet'!D342)</f>
        <v/>
      </c>
      <c r="E342" s="3"/>
      <c r="F342" s="2"/>
      <c r="G342" s="4"/>
      <c r="H342" s="2"/>
      <c r="I342" s="3"/>
      <c r="J342" s="2" t="str">
        <f t="shared" si="20"/>
        <v/>
      </c>
      <c r="K342" s="4"/>
      <c r="L342" s="2"/>
      <c r="M342" s="3"/>
      <c r="N342" s="2"/>
      <c r="O342" s="4"/>
      <c r="P342" s="2"/>
      <c r="Q342" s="3"/>
      <c r="U342" s="62" t="str">
        <f t="shared" si="21"/>
        <v/>
      </c>
      <c r="V342" s="62" t="str">
        <f>IF(ISERROR(MATCH($U342,$U$11:U341,0))=TRUE,U342,"")</f>
        <v/>
      </c>
      <c r="W342" s="62" t="str">
        <f t="shared" si="23"/>
        <v/>
      </c>
      <c r="X342" s="62" t="str">
        <f t="shared" si="22"/>
        <v/>
      </c>
    </row>
    <row r="343" spans="1:24" s="62" customFormat="1" ht="11.85" x14ac:dyDescent="0.25">
      <c r="A343" s="13"/>
      <c r="B343" s="56" t="str">
        <f>IF('Input Sheet'!B343="","",'Input Sheet'!B343)</f>
        <v/>
      </c>
      <c r="C343" s="5" t="str">
        <f>IF('Input Sheet'!C343="","",'Input Sheet'!C343)</f>
        <v/>
      </c>
      <c r="D343" s="6" t="str">
        <f>IF('Input Sheet'!D343="","",'Input Sheet'!D343)</f>
        <v/>
      </c>
      <c r="E343" s="7"/>
      <c r="F343" s="6"/>
      <c r="G343" s="8"/>
      <c r="H343" s="6"/>
      <c r="I343" s="7"/>
      <c r="J343" s="6" t="str">
        <f t="shared" si="20"/>
        <v/>
      </c>
      <c r="K343" s="8"/>
      <c r="L343" s="6"/>
      <c r="M343" s="7"/>
      <c r="N343" s="6"/>
      <c r="O343" s="8"/>
      <c r="P343" s="6"/>
      <c r="Q343" s="7"/>
      <c r="U343" s="62" t="str">
        <f t="shared" si="21"/>
        <v/>
      </c>
      <c r="V343" s="62" t="str">
        <f>IF(ISERROR(MATCH($U343,$U$11:U342,0))=TRUE,U343,"")</f>
        <v/>
      </c>
      <c r="W343" s="62" t="str">
        <f t="shared" si="23"/>
        <v/>
      </c>
      <c r="X343" s="62" t="str">
        <f t="shared" si="22"/>
        <v/>
      </c>
    </row>
    <row r="344" spans="1:24" s="62" customFormat="1" ht="12.4" thickBot="1" x14ac:dyDescent="0.3">
      <c r="A344" s="13"/>
      <c r="B344" s="57" t="str">
        <f>IF('Input Sheet'!B344="","",'Input Sheet'!B344)</f>
        <v/>
      </c>
      <c r="C344" s="9" t="str">
        <f>IF('Input Sheet'!C344="","",'Input Sheet'!C344)</f>
        <v/>
      </c>
      <c r="D344" s="10" t="str">
        <f>IF('Input Sheet'!D344="","",'Input Sheet'!D344)</f>
        <v/>
      </c>
      <c r="E344" s="11"/>
      <c r="F344" s="10"/>
      <c r="G344" s="12"/>
      <c r="H344" s="10"/>
      <c r="I344" s="11"/>
      <c r="J344" s="10" t="str">
        <f t="shared" si="20"/>
        <v/>
      </c>
      <c r="K344" s="12"/>
      <c r="L344" s="10"/>
      <c r="M344" s="11"/>
      <c r="N344" s="10"/>
      <c r="O344" s="12"/>
      <c r="P344" s="10"/>
      <c r="Q344" s="11"/>
      <c r="U344" s="62" t="str">
        <f t="shared" si="21"/>
        <v/>
      </c>
      <c r="V344" s="62" t="str">
        <f>IF(ISERROR(MATCH($U344,$U$11:U343,0))=TRUE,U344,"")</f>
        <v/>
      </c>
      <c r="W344" s="62" t="str">
        <f t="shared" si="23"/>
        <v/>
      </c>
      <c r="X344" s="62" t="str">
        <f t="shared" si="22"/>
        <v/>
      </c>
    </row>
    <row r="345" spans="1:24" s="62" customFormat="1" ht="12.4" thickTop="1" x14ac:dyDescent="0.25">
      <c r="A345" s="13"/>
      <c r="B345" s="58" t="str">
        <f>IF('Input Sheet'!B345="","",'Input Sheet'!B345)</f>
        <v/>
      </c>
      <c r="C345" s="1" t="str">
        <f>IF('Input Sheet'!C345="","",'Input Sheet'!C345)</f>
        <v/>
      </c>
      <c r="D345" s="2" t="str">
        <f>IF('Input Sheet'!D345="","",'Input Sheet'!D345)</f>
        <v/>
      </c>
      <c r="E345" s="3"/>
      <c r="F345" s="2"/>
      <c r="G345" s="4"/>
      <c r="H345" s="2"/>
      <c r="I345" s="3"/>
      <c r="J345" s="2" t="str">
        <f t="shared" si="20"/>
        <v/>
      </c>
      <c r="K345" s="4"/>
      <c r="L345" s="2"/>
      <c r="M345" s="3"/>
      <c r="N345" s="2"/>
      <c r="O345" s="4"/>
      <c r="P345" s="2"/>
      <c r="Q345" s="3"/>
      <c r="U345" s="62" t="str">
        <f t="shared" si="21"/>
        <v/>
      </c>
      <c r="V345" s="62" t="str">
        <f>IF(ISERROR(MATCH($U345,$U$11:U344,0))=TRUE,U345,"")</f>
        <v/>
      </c>
      <c r="W345" s="62" t="str">
        <f t="shared" si="23"/>
        <v/>
      </c>
      <c r="X345" s="62" t="str">
        <f t="shared" si="22"/>
        <v/>
      </c>
    </row>
    <row r="346" spans="1:24" s="62" customFormat="1" ht="11.85" x14ac:dyDescent="0.25">
      <c r="A346" s="13"/>
      <c r="B346" s="56" t="str">
        <f>IF('Input Sheet'!B346="","",'Input Sheet'!B346)</f>
        <v/>
      </c>
      <c r="C346" s="5" t="str">
        <f>IF('Input Sheet'!C346="","",'Input Sheet'!C346)</f>
        <v/>
      </c>
      <c r="D346" s="6" t="str">
        <f>IF('Input Sheet'!D346="","",'Input Sheet'!D346)</f>
        <v/>
      </c>
      <c r="E346" s="7"/>
      <c r="F346" s="6"/>
      <c r="G346" s="8"/>
      <c r="H346" s="6"/>
      <c r="I346" s="7"/>
      <c r="J346" s="6" t="str">
        <f t="shared" si="20"/>
        <v/>
      </c>
      <c r="K346" s="8"/>
      <c r="L346" s="6"/>
      <c r="M346" s="7"/>
      <c r="N346" s="6"/>
      <c r="O346" s="8"/>
      <c r="P346" s="6"/>
      <c r="Q346" s="7"/>
      <c r="U346" s="62" t="str">
        <f t="shared" si="21"/>
        <v/>
      </c>
      <c r="V346" s="62" t="str">
        <f>IF(ISERROR(MATCH($U346,$U$11:U345,0))=TRUE,U346,"")</f>
        <v/>
      </c>
      <c r="W346" s="62" t="str">
        <f t="shared" si="23"/>
        <v/>
      </c>
      <c r="X346" s="62" t="str">
        <f t="shared" si="22"/>
        <v/>
      </c>
    </row>
    <row r="347" spans="1:24" s="62" customFormat="1" ht="12.4" thickBot="1" x14ac:dyDescent="0.3">
      <c r="A347" s="13"/>
      <c r="B347" s="57" t="str">
        <f>IF('Input Sheet'!B347="","",'Input Sheet'!B347)</f>
        <v/>
      </c>
      <c r="C347" s="9" t="str">
        <f>IF('Input Sheet'!C347="","",'Input Sheet'!C347)</f>
        <v/>
      </c>
      <c r="D347" s="10" t="str">
        <f>IF('Input Sheet'!D347="","",'Input Sheet'!D347)</f>
        <v/>
      </c>
      <c r="E347" s="11"/>
      <c r="F347" s="10"/>
      <c r="G347" s="12"/>
      <c r="H347" s="10"/>
      <c r="I347" s="11"/>
      <c r="J347" s="10" t="str">
        <f t="shared" si="20"/>
        <v/>
      </c>
      <c r="K347" s="12"/>
      <c r="L347" s="10"/>
      <c r="M347" s="11"/>
      <c r="N347" s="10"/>
      <c r="O347" s="12"/>
      <c r="P347" s="10"/>
      <c r="Q347" s="11"/>
      <c r="U347" s="62" t="str">
        <f t="shared" si="21"/>
        <v/>
      </c>
      <c r="V347" s="62" t="str">
        <f>IF(ISERROR(MATCH($U347,$U$11:U346,0))=TRUE,U347,"")</f>
        <v/>
      </c>
      <c r="W347" s="62" t="str">
        <f t="shared" si="23"/>
        <v/>
      </c>
      <c r="X347" s="62" t="str">
        <f t="shared" si="22"/>
        <v/>
      </c>
    </row>
    <row r="348" spans="1:24" s="62" customFormat="1" ht="12.4" thickTop="1" x14ac:dyDescent="0.25">
      <c r="A348" s="13"/>
      <c r="B348" s="58" t="str">
        <f>IF('Input Sheet'!B348="","",'Input Sheet'!B348)</f>
        <v/>
      </c>
      <c r="C348" s="1" t="str">
        <f>IF('Input Sheet'!C348="","",'Input Sheet'!C348)</f>
        <v/>
      </c>
      <c r="D348" s="2" t="str">
        <f>IF('Input Sheet'!D348="","",'Input Sheet'!D348)</f>
        <v/>
      </c>
      <c r="E348" s="3"/>
      <c r="F348" s="2"/>
      <c r="G348" s="4"/>
      <c r="H348" s="2"/>
      <c r="I348" s="3"/>
      <c r="J348" s="2" t="str">
        <f t="shared" si="20"/>
        <v/>
      </c>
      <c r="K348" s="4"/>
      <c r="L348" s="2"/>
      <c r="M348" s="3"/>
      <c r="N348" s="2"/>
      <c r="O348" s="4"/>
      <c r="P348" s="2"/>
      <c r="Q348" s="3"/>
      <c r="U348" s="62" t="str">
        <f t="shared" si="21"/>
        <v/>
      </c>
      <c r="V348" s="62" t="str">
        <f>IF(ISERROR(MATCH($U348,$U$11:U347,0))=TRUE,U348,"")</f>
        <v/>
      </c>
      <c r="W348" s="62" t="str">
        <f t="shared" si="23"/>
        <v/>
      </c>
      <c r="X348" s="62" t="str">
        <f t="shared" si="22"/>
        <v/>
      </c>
    </row>
    <row r="349" spans="1:24" s="62" customFormat="1" ht="11.85" x14ac:dyDescent="0.25">
      <c r="A349" s="13"/>
      <c r="B349" s="56" t="str">
        <f>IF('Input Sheet'!B349="","",'Input Sheet'!B349)</f>
        <v/>
      </c>
      <c r="C349" s="5" t="str">
        <f>IF('Input Sheet'!C349="","",'Input Sheet'!C349)</f>
        <v/>
      </c>
      <c r="D349" s="6" t="str">
        <f>IF('Input Sheet'!D349="","",'Input Sheet'!D349)</f>
        <v/>
      </c>
      <c r="E349" s="7"/>
      <c r="F349" s="6"/>
      <c r="G349" s="8"/>
      <c r="H349" s="6"/>
      <c r="I349" s="7"/>
      <c r="J349" s="6" t="str">
        <f t="shared" si="20"/>
        <v/>
      </c>
      <c r="K349" s="8"/>
      <c r="L349" s="6"/>
      <c r="M349" s="7"/>
      <c r="N349" s="6"/>
      <c r="O349" s="8"/>
      <c r="P349" s="6"/>
      <c r="Q349" s="7"/>
      <c r="U349" s="62" t="str">
        <f t="shared" si="21"/>
        <v/>
      </c>
      <c r="V349" s="62" t="str">
        <f>IF(ISERROR(MATCH($U349,$U$11:U348,0))=TRUE,U349,"")</f>
        <v/>
      </c>
      <c r="W349" s="62" t="str">
        <f t="shared" si="23"/>
        <v/>
      </c>
      <c r="X349" s="62" t="str">
        <f t="shared" si="22"/>
        <v/>
      </c>
    </row>
    <row r="350" spans="1:24" s="62" customFormat="1" ht="12.4" thickBot="1" x14ac:dyDescent="0.3">
      <c r="A350" s="13"/>
      <c r="B350" s="57" t="str">
        <f>IF('Input Sheet'!B350="","",'Input Sheet'!B350)</f>
        <v/>
      </c>
      <c r="C350" s="9" t="str">
        <f>IF('Input Sheet'!C350="","",'Input Sheet'!C350)</f>
        <v/>
      </c>
      <c r="D350" s="10" t="str">
        <f>IF('Input Sheet'!D350="","",'Input Sheet'!D350)</f>
        <v/>
      </c>
      <c r="E350" s="11"/>
      <c r="F350" s="10"/>
      <c r="G350" s="12"/>
      <c r="H350" s="10"/>
      <c r="I350" s="11"/>
      <c r="J350" s="10" t="str">
        <f t="shared" si="20"/>
        <v/>
      </c>
      <c r="K350" s="12"/>
      <c r="L350" s="10"/>
      <c r="M350" s="11"/>
      <c r="N350" s="10"/>
      <c r="O350" s="12"/>
      <c r="P350" s="10"/>
      <c r="Q350" s="11"/>
      <c r="U350" s="62" t="str">
        <f t="shared" si="21"/>
        <v/>
      </c>
      <c r="V350" s="62" t="str">
        <f>IF(ISERROR(MATCH($U350,$U$11:U349,0))=TRUE,U350,"")</f>
        <v/>
      </c>
      <c r="W350" s="62" t="str">
        <f t="shared" si="23"/>
        <v/>
      </c>
      <c r="X350" s="62" t="str">
        <f t="shared" si="22"/>
        <v/>
      </c>
    </row>
    <row r="351" spans="1:24" s="62" customFormat="1" ht="12.4" thickTop="1" x14ac:dyDescent="0.25">
      <c r="A351" s="13"/>
      <c r="B351" s="58" t="str">
        <f>IF('Input Sheet'!B351="","",'Input Sheet'!B351)</f>
        <v/>
      </c>
      <c r="C351" s="1" t="str">
        <f>IF('Input Sheet'!C351="","",'Input Sheet'!C351)</f>
        <v/>
      </c>
      <c r="D351" s="2" t="str">
        <f>IF('Input Sheet'!D351="","",'Input Sheet'!D351)</f>
        <v/>
      </c>
      <c r="E351" s="3"/>
      <c r="F351" s="2"/>
      <c r="G351" s="4"/>
      <c r="H351" s="2"/>
      <c r="I351" s="3"/>
      <c r="J351" s="2" t="str">
        <f t="shared" si="20"/>
        <v/>
      </c>
      <c r="K351" s="4"/>
      <c r="L351" s="2"/>
      <c r="M351" s="3"/>
      <c r="N351" s="2"/>
      <c r="O351" s="4"/>
      <c r="P351" s="2"/>
      <c r="Q351" s="3"/>
      <c r="U351" s="62" t="str">
        <f t="shared" si="21"/>
        <v/>
      </c>
      <c r="V351" s="62" t="str">
        <f>IF(ISERROR(MATCH($U351,$U$11:U350,0))=TRUE,U351,"")</f>
        <v/>
      </c>
      <c r="W351" s="62" t="str">
        <f t="shared" si="23"/>
        <v/>
      </c>
      <c r="X351" s="62" t="str">
        <f t="shared" si="22"/>
        <v/>
      </c>
    </row>
    <row r="352" spans="1:24" s="62" customFormat="1" ht="11.85" x14ac:dyDescent="0.25">
      <c r="A352" s="13"/>
      <c r="B352" s="56" t="str">
        <f>IF('Input Sheet'!B352="","",'Input Sheet'!B352)</f>
        <v/>
      </c>
      <c r="C352" s="5" t="str">
        <f>IF('Input Sheet'!C352="","",'Input Sheet'!C352)</f>
        <v/>
      </c>
      <c r="D352" s="6" t="str">
        <f>IF('Input Sheet'!D352="","",'Input Sheet'!D352)</f>
        <v/>
      </c>
      <c r="E352" s="7"/>
      <c r="F352" s="6"/>
      <c r="G352" s="8"/>
      <c r="H352" s="6"/>
      <c r="I352" s="7"/>
      <c r="J352" s="6" t="str">
        <f t="shared" si="20"/>
        <v/>
      </c>
      <c r="K352" s="8"/>
      <c r="L352" s="6"/>
      <c r="M352" s="7"/>
      <c r="N352" s="6"/>
      <c r="O352" s="8"/>
      <c r="P352" s="6"/>
      <c r="Q352" s="7"/>
      <c r="U352" s="62" t="str">
        <f t="shared" si="21"/>
        <v/>
      </c>
      <c r="V352" s="62" t="str">
        <f>IF(ISERROR(MATCH($U352,$U$11:U351,0))=TRUE,U352,"")</f>
        <v/>
      </c>
      <c r="W352" s="62" t="str">
        <f t="shared" si="23"/>
        <v/>
      </c>
      <c r="X352" s="62" t="str">
        <f t="shared" si="22"/>
        <v/>
      </c>
    </row>
    <row r="353" spans="1:24" s="62" customFormat="1" ht="12.4" thickBot="1" x14ac:dyDescent="0.3">
      <c r="A353" s="13"/>
      <c r="B353" s="57" t="str">
        <f>IF('Input Sheet'!B353="","",'Input Sheet'!B353)</f>
        <v/>
      </c>
      <c r="C353" s="9" t="str">
        <f>IF('Input Sheet'!C353="","",'Input Sheet'!C353)</f>
        <v/>
      </c>
      <c r="D353" s="10" t="str">
        <f>IF('Input Sheet'!D353="","",'Input Sheet'!D353)</f>
        <v/>
      </c>
      <c r="E353" s="11"/>
      <c r="F353" s="10"/>
      <c r="G353" s="12"/>
      <c r="H353" s="10"/>
      <c r="I353" s="11"/>
      <c r="J353" s="10" t="str">
        <f t="shared" si="20"/>
        <v/>
      </c>
      <c r="K353" s="12"/>
      <c r="L353" s="10"/>
      <c r="M353" s="11"/>
      <c r="N353" s="10"/>
      <c r="O353" s="12"/>
      <c r="P353" s="10"/>
      <c r="Q353" s="11"/>
      <c r="U353" s="62" t="str">
        <f t="shared" si="21"/>
        <v/>
      </c>
      <c r="V353" s="62" t="str">
        <f>IF(ISERROR(MATCH($U353,$U$11:U352,0))=TRUE,U353,"")</f>
        <v/>
      </c>
      <c r="W353" s="62" t="str">
        <f t="shared" si="23"/>
        <v/>
      </c>
      <c r="X353" s="62" t="str">
        <f t="shared" si="22"/>
        <v/>
      </c>
    </row>
    <row r="354" spans="1:24" s="62" customFormat="1" ht="12.4" thickTop="1" x14ac:dyDescent="0.25">
      <c r="A354" s="13"/>
      <c r="B354" s="58" t="str">
        <f>IF('Input Sheet'!B354="","",'Input Sheet'!B354)</f>
        <v/>
      </c>
      <c r="C354" s="1" t="str">
        <f>IF('Input Sheet'!C354="","",'Input Sheet'!C354)</f>
        <v/>
      </c>
      <c r="D354" s="2" t="str">
        <f>IF('Input Sheet'!D354="","",'Input Sheet'!D354)</f>
        <v/>
      </c>
      <c r="E354" s="3"/>
      <c r="F354" s="2"/>
      <c r="G354" s="4"/>
      <c r="H354" s="2"/>
      <c r="I354" s="3"/>
      <c r="J354" s="2" t="str">
        <f t="shared" si="20"/>
        <v/>
      </c>
      <c r="K354" s="4"/>
      <c r="L354" s="2"/>
      <c r="M354" s="3"/>
      <c r="N354" s="2"/>
      <c r="O354" s="4"/>
      <c r="P354" s="2"/>
      <c r="Q354" s="3"/>
      <c r="U354" s="62" t="str">
        <f t="shared" si="21"/>
        <v/>
      </c>
      <c r="V354" s="62" t="str">
        <f>IF(ISERROR(MATCH($U354,$U$11:U353,0))=TRUE,U354,"")</f>
        <v/>
      </c>
      <c r="W354" s="62" t="str">
        <f t="shared" si="23"/>
        <v/>
      </c>
      <c r="X354" s="62" t="str">
        <f t="shared" si="22"/>
        <v/>
      </c>
    </row>
    <row r="355" spans="1:24" s="62" customFormat="1" ht="11.85" x14ac:dyDescent="0.25">
      <c r="A355" s="13"/>
      <c r="B355" s="56" t="str">
        <f>IF('Input Sheet'!B355="","",'Input Sheet'!B355)</f>
        <v/>
      </c>
      <c r="C355" s="5" t="str">
        <f>IF('Input Sheet'!C355="","",'Input Sheet'!C355)</f>
        <v/>
      </c>
      <c r="D355" s="6" t="str">
        <f>IF('Input Sheet'!D355="","",'Input Sheet'!D355)</f>
        <v/>
      </c>
      <c r="E355" s="7"/>
      <c r="F355" s="6"/>
      <c r="G355" s="8"/>
      <c r="H355" s="6"/>
      <c r="I355" s="7"/>
      <c r="J355" s="6" t="str">
        <f t="shared" si="20"/>
        <v/>
      </c>
      <c r="K355" s="8"/>
      <c r="L355" s="6"/>
      <c r="M355" s="7"/>
      <c r="N355" s="6"/>
      <c r="O355" s="8"/>
      <c r="P355" s="6"/>
      <c r="Q355" s="7"/>
      <c r="U355" s="62" t="str">
        <f t="shared" si="21"/>
        <v/>
      </c>
      <c r="V355" s="62" t="str">
        <f>IF(ISERROR(MATCH($U355,$U$11:U354,0))=TRUE,U355,"")</f>
        <v/>
      </c>
      <c r="W355" s="62" t="str">
        <f t="shared" si="23"/>
        <v/>
      </c>
      <c r="X355" s="62" t="str">
        <f t="shared" si="22"/>
        <v/>
      </c>
    </row>
    <row r="356" spans="1:24" s="62" customFormat="1" ht="12.4" thickBot="1" x14ac:dyDescent="0.3">
      <c r="A356" s="13"/>
      <c r="B356" s="57" t="str">
        <f>IF('Input Sheet'!B356="","",'Input Sheet'!B356)</f>
        <v/>
      </c>
      <c r="C356" s="9" t="str">
        <f>IF('Input Sheet'!C356="","",'Input Sheet'!C356)</f>
        <v/>
      </c>
      <c r="D356" s="10" t="str">
        <f>IF('Input Sheet'!D356="","",'Input Sheet'!D356)</f>
        <v/>
      </c>
      <c r="E356" s="11"/>
      <c r="F356" s="10"/>
      <c r="G356" s="12"/>
      <c r="H356" s="10"/>
      <c r="I356" s="11"/>
      <c r="J356" s="10" t="str">
        <f t="shared" si="20"/>
        <v/>
      </c>
      <c r="K356" s="12"/>
      <c r="L356" s="10"/>
      <c r="M356" s="11"/>
      <c r="N356" s="10"/>
      <c r="O356" s="12"/>
      <c r="P356" s="10"/>
      <c r="Q356" s="11"/>
      <c r="U356" s="62" t="str">
        <f t="shared" si="21"/>
        <v/>
      </c>
      <c r="V356" s="62" t="str">
        <f>IF(ISERROR(MATCH($U356,$U$11:U355,0))=TRUE,U356,"")</f>
        <v/>
      </c>
      <c r="W356" s="62" t="str">
        <f t="shared" si="23"/>
        <v/>
      </c>
      <c r="X356" s="62" t="str">
        <f t="shared" si="22"/>
        <v/>
      </c>
    </row>
    <row r="357" spans="1:24" s="62" customFormat="1" ht="12.4" thickTop="1" x14ac:dyDescent="0.25">
      <c r="A357" s="13"/>
      <c r="B357" s="58" t="str">
        <f>IF('Input Sheet'!B357="","",'Input Sheet'!B357)</f>
        <v/>
      </c>
      <c r="C357" s="1" t="str">
        <f>IF('Input Sheet'!C357="","",'Input Sheet'!C357)</f>
        <v/>
      </c>
      <c r="D357" s="2" t="str">
        <f>IF('Input Sheet'!D357="","",'Input Sheet'!D357)</f>
        <v/>
      </c>
      <c r="E357" s="3"/>
      <c r="F357" s="2"/>
      <c r="G357" s="4"/>
      <c r="H357" s="2"/>
      <c r="I357" s="3"/>
      <c r="J357" s="2" t="str">
        <f t="shared" si="20"/>
        <v/>
      </c>
      <c r="K357" s="4"/>
      <c r="L357" s="2"/>
      <c r="M357" s="3"/>
      <c r="N357" s="2"/>
      <c r="O357" s="4"/>
      <c r="P357" s="2"/>
      <c r="Q357" s="3"/>
      <c r="U357" s="62" t="str">
        <f t="shared" si="21"/>
        <v/>
      </c>
      <c r="V357" s="62" t="str">
        <f>IF(ISERROR(MATCH($U357,$U$11:U356,0))=TRUE,U357,"")</f>
        <v/>
      </c>
      <c r="W357" s="62" t="str">
        <f t="shared" si="23"/>
        <v/>
      </c>
      <c r="X357" s="62" t="str">
        <f t="shared" si="22"/>
        <v/>
      </c>
    </row>
    <row r="358" spans="1:24" s="62" customFormat="1" ht="11.85" x14ac:dyDescent="0.25">
      <c r="A358" s="13"/>
      <c r="B358" s="56" t="str">
        <f>IF('Input Sheet'!B358="","",'Input Sheet'!B358)</f>
        <v/>
      </c>
      <c r="C358" s="5" t="str">
        <f>IF('Input Sheet'!C358="","",'Input Sheet'!C358)</f>
        <v/>
      </c>
      <c r="D358" s="6" t="str">
        <f>IF('Input Sheet'!D358="","",'Input Sheet'!D358)</f>
        <v/>
      </c>
      <c r="E358" s="7"/>
      <c r="F358" s="6"/>
      <c r="G358" s="8"/>
      <c r="H358" s="6"/>
      <c r="I358" s="7"/>
      <c r="J358" s="6" t="str">
        <f t="shared" si="20"/>
        <v/>
      </c>
      <c r="K358" s="8"/>
      <c r="L358" s="6"/>
      <c r="M358" s="7"/>
      <c r="N358" s="6"/>
      <c r="O358" s="8"/>
      <c r="P358" s="6"/>
      <c r="Q358" s="7"/>
      <c r="U358" s="62" t="str">
        <f t="shared" si="21"/>
        <v/>
      </c>
      <c r="V358" s="62" t="str">
        <f>IF(ISERROR(MATCH($U358,$U$11:U357,0))=TRUE,U358,"")</f>
        <v/>
      </c>
      <c r="W358" s="62" t="str">
        <f t="shared" si="23"/>
        <v/>
      </c>
      <c r="X358" s="62" t="str">
        <f t="shared" si="22"/>
        <v/>
      </c>
    </row>
    <row r="359" spans="1:24" s="62" customFormat="1" ht="12.4" thickBot="1" x14ac:dyDescent="0.3">
      <c r="A359" s="13"/>
      <c r="B359" s="57" t="str">
        <f>IF('Input Sheet'!B359="","",'Input Sheet'!B359)</f>
        <v/>
      </c>
      <c r="C359" s="9" t="str">
        <f>IF('Input Sheet'!C359="","",'Input Sheet'!C359)</f>
        <v/>
      </c>
      <c r="D359" s="10" t="str">
        <f>IF('Input Sheet'!D359="","",'Input Sheet'!D359)</f>
        <v/>
      </c>
      <c r="E359" s="11"/>
      <c r="F359" s="10"/>
      <c r="G359" s="12"/>
      <c r="H359" s="10"/>
      <c r="I359" s="11"/>
      <c r="J359" s="10" t="str">
        <f t="shared" si="20"/>
        <v/>
      </c>
      <c r="K359" s="12"/>
      <c r="L359" s="10"/>
      <c r="M359" s="11"/>
      <c r="N359" s="10"/>
      <c r="O359" s="12"/>
      <c r="P359" s="10"/>
      <c r="Q359" s="11"/>
      <c r="U359" s="62" t="str">
        <f t="shared" si="21"/>
        <v/>
      </c>
      <c r="V359" s="62" t="str">
        <f>IF(ISERROR(MATCH($U359,$U$11:U358,0))=TRUE,U359,"")</f>
        <v/>
      </c>
      <c r="W359" s="62" t="str">
        <f t="shared" si="23"/>
        <v/>
      </c>
      <c r="X359" s="62" t="str">
        <f t="shared" si="22"/>
        <v/>
      </c>
    </row>
    <row r="360" spans="1:24" s="62" customFormat="1" ht="12.4" thickTop="1" x14ac:dyDescent="0.25">
      <c r="A360" s="13"/>
      <c r="B360" s="58" t="str">
        <f>IF('Input Sheet'!B360="","",'Input Sheet'!B360)</f>
        <v/>
      </c>
      <c r="C360" s="1" t="str">
        <f>IF('Input Sheet'!C360="","",'Input Sheet'!C360)</f>
        <v/>
      </c>
      <c r="D360" s="2" t="str">
        <f>IF('Input Sheet'!D360="","",'Input Sheet'!D360)</f>
        <v/>
      </c>
      <c r="E360" s="3"/>
      <c r="F360" s="2"/>
      <c r="G360" s="4"/>
      <c r="H360" s="2"/>
      <c r="I360" s="3"/>
      <c r="J360" s="2" t="str">
        <f t="shared" si="20"/>
        <v/>
      </c>
      <c r="K360" s="4"/>
      <c r="L360" s="2"/>
      <c r="M360" s="3"/>
      <c r="N360" s="2"/>
      <c r="O360" s="4"/>
      <c r="P360" s="2"/>
      <c r="Q360" s="3"/>
      <c r="U360" s="62" t="str">
        <f t="shared" si="21"/>
        <v/>
      </c>
      <c r="V360" s="62" t="str">
        <f>IF(ISERROR(MATCH($U360,$U$11:U359,0))=TRUE,U360,"")</f>
        <v/>
      </c>
      <c r="W360" s="62" t="str">
        <f t="shared" si="23"/>
        <v/>
      </c>
      <c r="X360" s="62" t="str">
        <f t="shared" si="22"/>
        <v/>
      </c>
    </row>
    <row r="361" spans="1:24" s="62" customFormat="1" ht="11.85" x14ac:dyDescent="0.25">
      <c r="A361" s="13"/>
      <c r="B361" s="56" t="str">
        <f>IF('Input Sheet'!B361="","",'Input Sheet'!B361)</f>
        <v/>
      </c>
      <c r="C361" s="5" t="str">
        <f>IF('Input Sheet'!C361="","",'Input Sheet'!C361)</f>
        <v/>
      </c>
      <c r="D361" s="6" t="str">
        <f>IF('Input Sheet'!D361="","",'Input Sheet'!D361)</f>
        <v/>
      </c>
      <c r="E361" s="7"/>
      <c r="F361" s="6"/>
      <c r="G361" s="8"/>
      <c r="H361" s="6"/>
      <c r="I361" s="7"/>
      <c r="J361" s="6" t="str">
        <f t="shared" si="20"/>
        <v/>
      </c>
      <c r="K361" s="8"/>
      <c r="L361" s="6"/>
      <c r="M361" s="7"/>
      <c r="N361" s="6"/>
      <c r="O361" s="8"/>
      <c r="P361" s="6"/>
      <c r="Q361" s="7"/>
      <c r="U361" s="62" t="str">
        <f t="shared" si="21"/>
        <v/>
      </c>
      <c r="V361" s="62" t="str">
        <f>IF(ISERROR(MATCH($U361,$U$11:U360,0))=TRUE,U361,"")</f>
        <v/>
      </c>
      <c r="W361" s="62" t="str">
        <f t="shared" si="23"/>
        <v/>
      </c>
      <c r="X361" s="62" t="str">
        <f t="shared" si="22"/>
        <v/>
      </c>
    </row>
    <row r="362" spans="1:24" s="62" customFormat="1" ht="12.4" thickBot="1" x14ac:dyDescent="0.3">
      <c r="A362" s="13"/>
      <c r="B362" s="57" t="str">
        <f>IF('Input Sheet'!B362="","",'Input Sheet'!B362)</f>
        <v/>
      </c>
      <c r="C362" s="9" t="str">
        <f>IF('Input Sheet'!C362="","",'Input Sheet'!C362)</f>
        <v/>
      </c>
      <c r="D362" s="10" t="str">
        <f>IF('Input Sheet'!D362="","",'Input Sheet'!D362)</f>
        <v/>
      </c>
      <c r="E362" s="11"/>
      <c r="F362" s="10"/>
      <c r="G362" s="12"/>
      <c r="H362" s="10"/>
      <c r="I362" s="11"/>
      <c r="J362" s="10" t="str">
        <f t="shared" si="20"/>
        <v/>
      </c>
      <c r="K362" s="12"/>
      <c r="L362" s="10"/>
      <c r="M362" s="11"/>
      <c r="N362" s="10"/>
      <c r="O362" s="12"/>
      <c r="P362" s="10"/>
      <c r="Q362" s="11"/>
      <c r="U362" s="62" t="str">
        <f t="shared" si="21"/>
        <v/>
      </c>
      <c r="V362" s="62" t="str">
        <f>IF(ISERROR(MATCH($U362,$U$11:U361,0))=TRUE,U362,"")</f>
        <v/>
      </c>
      <c r="W362" s="62" t="str">
        <f t="shared" si="23"/>
        <v/>
      </c>
      <c r="X362" s="62" t="str">
        <f t="shared" si="22"/>
        <v/>
      </c>
    </row>
    <row r="363" spans="1:24" s="62" customFormat="1" ht="12.4" thickTop="1" x14ac:dyDescent="0.25">
      <c r="A363" s="13"/>
      <c r="B363" s="58" t="str">
        <f>IF('Input Sheet'!B363="","",'Input Sheet'!B363)</f>
        <v/>
      </c>
      <c r="C363" s="1" t="str">
        <f>IF('Input Sheet'!C363="","",'Input Sheet'!C363)</f>
        <v/>
      </c>
      <c r="D363" s="2" t="str">
        <f>IF('Input Sheet'!D363="","",'Input Sheet'!D363)</f>
        <v/>
      </c>
      <c r="E363" s="3"/>
      <c r="F363" s="2"/>
      <c r="G363" s="4"/>
      <c r="H363" s="2"/>
      <c r="I363" s="3"/>
      <c r="J363" s="2" t="str">
        <f t="shared" si="20"/>
        <v/>
      </c>
      <c r="K363" s="4"/>
      <c r="L363" s="2"/>
      <c r="M363" s="3"/>
      <c r="N363" s="2"/>
      <c r="O363" s="4"/>
      <c r="P363" s="2"/>
      <c r="Q363" s="3"/>
      <c r="U363" s="62" t="str">
        <f t="shared" si="21"/>
        <v/>
      </c>
      <c r="V363" s="62" t="str">
        <f>IF(ISERROR(MATCH($U363,$U$11:U362,0))=TRUE,U363,"")</f>
        <v/>
      </c>
      <c r="W363" s="62" t="str">
        <f t="shared" si="23"/>
        <v/>
      </c>
      <c r="X363" s="62" t="str">
        <f t="shared" si="22"/>
        <v/>
      </c>
    </row>
    <row r="364" spans="1:24" s="62" customFormat="1" ht="11.85" x14ac:dyDescent="0.25">
      <c r="A364" s="13"/>
      <c r="B364" s="56" t="str">
        <f>IF('Input Sheet'!B364="","",'Input Sheet'!B364)</f>
        <v/>
      </c>
      <c r="C364" s="5" t="str">
        <f>IF('Input Sheet'!C364="","",'Input Sheet'!C364)</f>
        <v/>
      </c>
      <c r="D364" s="6" t="str">
        <f>IF('Input Sheet'!D364="","",'Input Sheet'!D364)</f>
        <v/>
      </c>
      <c r="E364" s="7"/>
      <c r="F364" s="6"/>
      <c r="G364" s="8"/>
      <c r="H364" s="6"/>
      <c r="I364" s="7"/>
      <c r="J364" s="6" t="str">
        <f t="shared" si="20"/>
        <v/>
      </c>
      <c r="K364" s="8"/>
      <c r="L364" s="6"/>
      <c r="M364" s="7"/>
      <c r="N364" s="6"/>
      <c r="O364" s="8"/>
      <c r="P364" s="6"/>
      <c r="Q364" s="7"/>
      <c r="U364" s="62" t="str">
        <f t="shared" si="21"/>
        <v/>
      </c>
      <c r="V364" s="62" t="str">
        <f>IF(ISERROR(MATCH($U364,$U$11:U363,0))=TRUE,U364,"")</f>
        <v/>
      </c>
      <c r="W364" s="62" t="str">
        <f t="shared" si="23"/>
        <v/>
      </c>
      <c r="X364" s="62" t="str">
        <f t="shared" si="22"/>
        <v/>
      </c>
    </row>
    <row r="365" spans="1:24" s="62" customFormat="1" ht="12.4" thickBot="1" x14ac:dyDescent="0.3">
      <c r="A365" s="13"/>
      <c r="B365" s="57" t="str">
        <f>IF('Input Sheet'!B365="","",'Input Sheet'!B365)</f>
        <v/>
      </c>
      <c r="C365" s="9" t="str">
        <f>IF('Input Sheet'!C365="","",'Input Sheet'!C365)</f>
        <v/>
      </c>
      <c r="D365" s="10" t="str">
        <f>IF('Input Sheet'!D365="","",'Input Sheet'!D365)</f>
        <v/>
      </c>
      <c r="E365" s="11"/>
      <c r="F365" s="10"/>
      <c r="G365" s="12"/>
      <c r="H365" s="10"/>
      <c r="I365" s="11"/>
      <c r="J365" s="10" t="str">
        <f t="shared" si="20"/>
        <v/>
      </c>
      <c r="K365" s="12"/>
      <c r="L365" s="10"/>
      <c r="M365" s="11"/>
      <c r="N365" s="10"/>
      <c r="O365" s="12"/>
      <c r="P365" s="10"/>
      <c r="Q365" s="11"/>
      <c r="U365" s="62" t="str">
        <f t="shared" si="21"/>
        <v/>
      </c>
      <c r="V365" s="62" t="str">
        <f>IF(ISERROR(MATCH($U365,$U$11:U364,0))=TRUE,U365,"")</f>
        <v/>
      </c>
      <c r="W365" s="62" t="str">
        <f t="shared" si="23"/>
        <v/>
      </c>
      <c r="X365" s="62" t="str">
        <f t="shared" si="22"/>
        <v/>
      </c>
    </row>
    <row r="366" spans="1:24" s="62" customFormat="1" ht="12.4" thickTop="1" x14ac:dyDescent="0.25">
      <c r="A366" s="13"/>
      <c r="B366" s="58" t="str">
        <f>IF('Input Sheet'!B366="","",'Input Sheet'!B366)</f>
        <v/>
      </c>
      <c r="C366" s="1" t="str">
        <f>IF('Input Sheet'!C366="","",'Input Sheet'!C366)</f>
        <v/>
      </c>
      <c r="D366" s="2" t="str">
        <f>IF('Input Sheet'!D366="","",'Input Sheet'!D366)</f>
        <v/>
      </c>
      <c r="E366" s="3"/>
      <c r="F366" s="2"/>
      <c r="G366" s="4"/>
      <c r="H366" s="2"/>
      <c r="I366" s="3"/>
      <c r="J366" s="2" t="str">
        <f t="shared" si="20"/>
        <v/>
      </c>
      <c r="K366" s="4"/>
      <c r="L366" s="2"/>
      <c r="M366" s="3"/>
      <c r="N366" s="2"/>
      <c r="O366" s="4"/>
      <c r="P366" s="2"/>
      <c r="Q366" s="3"/>
      <c r="U366" s="62" t="str">
        <f t="shared" si="21"/>
        <v/>
      </c>
      <c r="V366" s="62" t="str">
        <f>IF(ISERROR(MATCH($U366,$U$11:U365,0))=TRUE,U366,"")</f>
        <v/>
      </c>
      <c r="W366" s="62" t="str">
        <f t="shared" si="23"/>
        <v/>
      </c>
      <c r="X366" s="62" t="str">
        <f t="shared" si="22"/>
        <v/>
      </c>
    </row>
    <row r="367" spans="1:24" s="62" customFormat="1" ht="11.85" x14ac:dyDescent="0.25">
      <c r="A367" s="13"/>
      <c r="B367" s="56" t="str">
        <f>IF('Input Sheet'!B367="","",'Input Sheet'!B367)</f>
        <v/>
      </c>
      <c r="C367" s="5" t="str">
        <f>IF('Input Sheet'!C367="","",'Input Sheet'!C367)</f>
        <v/>
      </c>
      <c r="D367" s="6" t="str">
        <f>IF('Input Sheet'!D367="","",'Input Sheet'!D367)</f>
        <v/>
      </c>
      <c r="E367" s="7"/>
      <c r="F367" s="6"/>
      <c r="G367" s="8"/>
      <c r="H367" s="6"/>
      <c r="I367" s="7"/>
      <c r="J367" s="6" t="str">
        <f t="shared" si="20"/>
        <v/>
      </c>
      <c r="K367" s="8"/>
      <c r="L367" s="6"/>
      <c r="M367" s="7"/>
      <c r="N367" s="6"/>
      <c r="O367" s="8"/>
      <c r="P367" s="6"/>
      <c r="Q367" s="7"/>
      <c r="U367" s="62" t="str">
        <f t="shared" si="21"/>
        <v/>
      </c>
      <c r="V367" s="62" t="str">
        <f>IF(ISERROR(MATCH($U367,$U$11:U366,0))=TRUE,U367,"")</f>
        <v/>
      </c>
      <c r="W367" s="62" t="str">
        <f t="shared" si="23"/>
        <v/>
      </c>
      <c r="X367" s="62" t="str">
        <f t="shared" si="22"/>
        <v/>
      </c>
    </row>
    <row r="368" spans="1:24" s="62" customFormat="1" ht="12.4" thickBot="1" x14ac:dyDescent="0.3">
      <c r="A368" s="13"/>
      <c r="B368" s="57" t="str">
        <f>IF('Input Sheet'!B368="","",'Input Sheet'!B368)</f>
        <v/>
      </c>
      <c r="C368" s="9" t="str">
        <f>IF('Input Sheet'!C368="","",'Input Sheet'!C368)</f>
        <v/>
      </c>
      <c r="D368" s="10" t="str">
        <f>IF('Input Sheet'!D368="","",'Input Sheet'!D368)</f>
        <v/>
      </c>
      <c r="E368" s="11"/>
      <c r="F368" s="10"/>
      <c r="G368" s="12"/>
      <c r="H368" s="10"/>
      <c r="I368" s="11"/>
      <c r="J368" s="10" t="str">
        <f t="shared" ref="J368:J431" si="24">IF(C368="","",IF(I368="",100,""))</f>
        <v/>
      </c>
      <c r="K368" s="12"/>
      <c r="L368" s="10"/>
      <c r="M368" s="11"/>
      <c r="N368" s="10"/>
      <c r="O368" s="12"/>
      <c r="P368" s="10"/>
      <c r="Q368" s="11"/>
      <c r="U368" s="62" t="str">
        <f t="shared" si="21"/>
        <v/>
      </c>
      <c r="V368" s="62" t="str">
        <f>IF(ISERROR(MATCH($U368,$U$11:U367,0))=TRUE,U368,"")</f>
        <v/>
      </c>
      <c r="W368" s="62" t="str">
        <f t="shared" si="23"/>
        <v/>
      </c>
      <c r="X368" s="62" t="str">
        <f t="shared" si="22"/>
        <v/>
      </c>
    </row>
    <row r="369" spans="1:24" s="62" customFormat="1" ht="12.4" thickTop="1" x14ac:dyDescent="0.25">
      <c r="A369" s="13"/>
      <c r="B369" s="58" t="str">
        <f>IF('Input Sheet'!B369="","",'Input Sheet'!B369)</f>
        <v/>
      </c>
      <c r="C369" s="1" t="str">
        <f>IF('Input Sheet'!C369="","",'Input Sheet'!C369)</f>
        <v/>
      </c>
      <c r="D369" s="2" t="str">
        <f>IF('Input Sheet'!D369="","",'Input Sheet'!D369)</f>
        <v/>
      </c>
      <c r="E369" s="3"/>
      <c r="F369" s="2"/>
      <c r="G369" s="4"/>
      <c r="H369" s="2"/>
      <c r="I369" s="3"/>
      <c r="J369" s="2" t="str">
        <f t="shared" si="24"/>
        <v/>
      </c>
      <c r="K369" s="4"/>
      <c r="L369" s="2"/>
      <c r="M369" s="3"/>
      <c r="N369" s="2"/>
      <c r="O369" s="4"/>
      <c r="P369" s="2"/>
      <c r="Q369" s="3"/>
      <c r="U369" s="62" t="str">
        <f t="shared" si="21"/>
        <v/>
      </c>
      <c r="V369" s="62" t="str">
        <f>IF(ISERROR(MATCH($U369,$U$11:U368,0))=TRUE,U369,"")</f>
        <v/>
      </c>
      <c r="W369" s="62" t="str">
        <f t="shared" si="23"/>
        <v/>
      </c>
      <c r="X369" s="62" t="str">
        <f t="shared" si="22"/>
        <v/>
      </c>
    </row>
    <row r="370" spans="1:24" s="62" customFormat="1" ht="11.85" x14ac:dyDescent="0.25">
      <c r="A370" s="13"/>
      <c r="B370" s="56" t="str">
        <f>IF('Input Sheet'!B370="","",'Input Sheet'!B370)</f>
        <v/>
      </c>
      <c r="C370" s="5" t="str">
        <f>IF('Input Sheet'!C370="","",'Input Sheet'!C370)</f>
        <v/>
      </c>
      <c r="D370" s="6" t="str">
        <f>IF('Input Sheet'!D370="","",'Input Sheet'!D370)</f>
        <v/>
      </c>
      <c r="E370" s="7"/>
      <c r="F370" s="6"/>
      <c r="G370" s="8"/>
      <c r="H370" s="6"/>
      <c r="I370" s="7"/>
      <c r="J370" s="6" t="str">
        <f t="shared" si="24"/>
        <v/>
      </c>
      <c r="K370" s="8"/>
      <c r="L370" s="6"/>
      <c r="M370" s="7"/>
      <c r="N370" s="6"/>
      <c r="O370" s="8"/>
      <c r="P370" s="6"/>
      <c r="Q370" s="7"/>
      <c r="U370" s="62" t="str">
        <f t="shared" si="21"/>
        <v/>
      </c>
      <c r="V370" s="62" t="str">
        <f>IF(ISERROR(MATCH($U370,$U$11:U369,0))=TRUE,U370,"")</f>
        <v/>
      </c>
      <c r="W370" s="62" t="str">
        <f t="shared" si="23"/>
        <v/>
      </c>
      <c r="X370" s="62" t="str">
        <f t="shared" si="22"/>
        <v/>
      </c>
    </row>
    <row r="371" spans="1:24" s="62" customFormat="1" ht="12.4" thickBot="1" x14ac:dyDescent="0.3">
      <c r="A371" s="13"/>
      <c r="B371" s="57" t="str">
        <f>IF('Input Sheet'!B371="","",'Input Sheet'!B371)</f>
        <v/>
      </c>
      <c r="C371" s="9" t="str">
        <f>IF('Input Sheet'!C371="","",'Input Sheet'!C371)</f>
        <v/>
      </c>
      <c r="D371" s="10" t="str">
        <f>IF('Input Sheet'!D371="","",'Input Sheet'!D371)</f>
        <v/>
      </c>
      <c r="E371" s="11"/>
      <c r="F371" s="10"/>
      <c r="G371" s="12"/>
      <c r="H371" s="10"/>
      <c r="I371" s="11"/>
      <c r="J371" s="10" t="str">
        <f t="shared" si="24"/>
        <v/>
      </c>
      <c r="K371" s="12"/>
      <c r="L371" s="10"/>
      <c r="M371" s="11"/>
      <c r="N371" s="10"/>
      <c r="O371" s="12"/>
      <c r="P371" s="10"/>
      <c r="Q371" s="11"/>
      <c r="U371" s="62" t="str">
        <f t="shared" si="21"/>
        <v/>
      </c>
      <c r="V371" s="62" t="str">
        <f>IF(ISERROR(MATCH($U371,$U$11:U370,0))=TRUE,U371,"")</f>
        <v/>
      </c>
      <c r="W371" s="62" t="str">
        <f t="shared" si="23"/>
        <v/>
      </c>
      <c r="X371" s="62" t="str">
        <f t="shared" si="22"/>
        <v/>
      </c>
    </row>
    <row r="372" spans="1:24" s="62" customFormat="1" ht="12.4" thickTop="1" x14ac:dyDescent="0.25">
      <c r="A372" s="13"/>
      <c r="B372" s="58" t="str">
        <f>IF('Input Sheet'!B372="","",'Input Sheet'!B372)</f>
        <v/>
      </c>
      <c r="C372" s="1" t="str">
        <f>IF('Input Sheet'!C372="","",'Input Sheet'!C372)</f>
        <v/>
      </c>
      <c r="D372" s="2" t="str">
        <f>IF('Input Sheet'!D372="","",'Input Sheet'!D372)</f>
        <v/>
      </c>
      <c r="E372" s="3"/>
      <c r="F372" s="2"/>
      <c r="G372" s="4"/>
      <c r="H372" s="2"/>
      <c r="I372" s="3"/>
      <c r="J372" s="2" t="str">
        <f t="shared" si="24"/>
        <v/>
      </c>
      <c r="K372" s="4"/>
      <c r="L372" s="2"/>
      <c r="M372" s="3"/>
      <c r="N372" s="2"/>
      <c r="O372" s="4"/>
      <c r="P372" s="2"/>
      <c r="Q372" s="3"/>
      <c r="U372" s="62" t="str">
        <f t="shared" si="21"/>
        <v/>
      </c>
      <c r="V372" s="62" t="str">
        <f>IF(ISERROR(MATCH($U372,$U$11:U371,0))=TRUE,U372,"")</f>
        <v/>
      </c>
      <c r="W372" s="62" t="str">
        <f t="shared" si="23"/>
        <v/>
      </c>
      <c r="X372" s="62" t="str">
        <f t="shared" si="22"/>
        <v/>
      </c>
    </row>
    <row r="373" spans="1:24" s="62" customFormat="1" ht="11.85" x14ac:dyDescent="0.25">
      <c r="A373" s="13"/>
      <c r="B373" s="56" t="str">
        <f>IF('Input Sheet'!B373="","",'Input Sheet'!B373)</f>
        <v/>
      </c>
      <c r="C373" s="5" t="str">
        <f>IF('Input Sheet'!C373="","",'Input Sheet'!C373)</f>
        <v/>
      </c>
      <c r="D373" s="6" t="str">
        <f>IF('Input Sheet'!D373="","",'Input Sheet'!D373)</f>
        <v/>
      </c>
      <c r="E373" s="7"/>
      <c r="F373" s="6"/>
      <c r="G373" s="8"/>
      <c r="H373" s="6"/>
      <c r="I373" s="7"/>
      <c r="J373" s="6" t="str">
        <f t="shared" si="24"/>
        <v/>
      </c>
      <c r="K373" s="8"/>
      <c r="L373" s="6"/>
      <c r="M373" s="7"/>
      <c r="N373" s="6"/>
      <c r="O373" s="8"/>
      <c r="P373" s="6"/>
      <c r="Q373" s="7"/>
      <c r="U373" s="62" t="str">
        <f t="shared" si="21"/>
        <v/>
      </c>
      <c r="V373" s="62" t="str">
        <f>IF(ISERROR(MATCH($U373,$U$11:U372,0))=TRUE,U373,"")</f>
        <v/>
      </c>
      <c r="W373" s="62" t="str">
        <f t="shared" si="23"/>
        <v/>
      </c>
      <c r="X373" s="62" t="str">
        <f t="shared" si="22"/>
        <v/>
      </c>
    </row>
    <row r="374" spans="1:24" s="62" customFormat="1" ht="12.4" thickBot="1" x14ac:dyDescent="0.3">
      <c r="A374" s="13"/>
      <c r="B374" s="57" t="str">
        <f>IF('Input Sheet'!B374="","",'Input Sheet'!B374)</f>
        <v/>
      </c>
      <c r="C374" s="9" t="str">
        <f>IF('Input Sheet'!C374="","",'Input Sheet'!C374)</f>
        <v/>
      </c>
      <c r="D374" s="10" t="str">
        <f>IF('Input Sheet'!D374="","",'Input Sheet'!D374)</f>
        <v/>
      </c>
      <c r="E374" s="11"/>
      <c r="F374" s="10"/>
      <c r="G374" s="12"/>
      <c r="H374" s="10"/>
      <c r="I374" s="11"/>
      <c r="J374" s="10" t="str">
        <f t="shared" si="24"/>
        <v/>
      </c>
      <c r="K374" s="12"/>
      <c r="L374" s="10"/>
      <c r="M374" s="11"/>
      <c r="N374" s="10"/>
      <c r="O374" s="12"/>
      <c r="P374" s="10"/>
      <c r="Q374" s="11"/>
      <c r="U374" s="62" t="str">
        <f t="shared" si="21"/>
        <v/>
      </c>
      <c r="V374" s="62" t="str">
        <f>IF(ISERROR(MATCH($U374,$U$11:U373,0))=TRUE,U374,"")</f>
        <v/>
      </c>
      <c r="W374" s="62" t="str">
        <f t="shared" si="23"/>
        <v/>
      </c>
      <c r="X374" s="62" t="str">
        <f t="shared" si="22"/>
        <v/>
      </c>
    </row>
    <row r="375" spans="1:24" s="62" customFormat="1" ht="12.4" thickTop="1" x14ac:dyDescent="0.25">
      <c r="A375" s="13"/>
      <c r="B375" s="58" t="str">
        <f>IF('Input Sheet'!B375="","",'Input Sheet'!B375)</f>
        <v/>
      </c>
      <c r="C375" s="1" t="str">
        <f>IF('Input Sheet'!C375="","",'Input Sheet'!C375)</f>
        <v/>
      </c>
      <c r="D375" s="2" t="str">
        <f>IF('Input Sheet'!D375="","",'Input Sheet'!D375)</f>
        <v/>
      </c>
      <c r="E375" s="3"/>
      <c r="F375" s="2"/>
      <c r="G375" s="4"/>
      <c r="H375" s="2"/>
      <c r="I375" s="3"/>
      <c r="J375" s="2" t="str">
        <f t="shared" si="24"/>
        <v/>
      </c>
      <c r="K375" s="4"/>
      <c r="L375" s="2"/>
      <c r="M375" s="3"/>
      <c r="N375" s="2"/>
      <c r="O375" s="4"/>
      <c r="P375" s="2"/>
      <c r="Q375" s="3"/>
      <c r="U375" s="62" t="str">
        <f t="shared" si="21"/>
        <v/>
      </c>
      <c r="V375" s="62" t="str">
        <f>IF(ISERROR(MATCH($U375,$U$11:U374,0))=TRUE,U375,"")</f>
        <v/>
      </c>
      <c r="W375" s="62" t="str">
        <f t="shared" si="23"/>
        <v/>
      </c>
      <c r="X375" s="62" t="str">
        <f t="shared" si="22"/>
        <v/>
      </c>
    </row>
    <row r="376" spans="1:24" s="62" customFormat="1" ht="11.85" x14ac:dyDescent="0.25">
      <c r="A376" s="13"/>
      <c r="B376" s="56" t="str">
        <f>IF('Input Sheet'!B376="","",'Input Sheet'!B376)</f>
        <v/>
      </c>
      <c r="C376" s="5" t="str">
        <f>IF('Input Sheet'!C376="","",'Input Sheet'!C376)</f>
        <v/>
      </c>
      <c r="D376" s="6" t="str">
        <f>IF('Input Sheet'!D376="","",'Input Sheet'!D376)</f>
        <v/>
      </c>
      <c r="E376" s="7"/>
      <c r="F376" s="6"/>
      <c r="G376" s="8"/>
      <c r="H376" s="6"/>
      <c r="I376" s="7"/>
      <c r="J376" s="6" t="str">
        <f t="shared" si="24"/>
        <v/>
      </c>
      <c r="K376" s="8"/>
      <c r="L376" s="6"/>
      <c r="M376" s="7"/>
      <c r="N376" s="6"/>
      <c r="O376" s="8"/>
      <c r="P376" s="6"/>
      <c r="Q376" s="7"/>
      <c r="U376" s="62" t="str">
        <f t="shared" si="21"/>
        <v/>
      </c>
      <c r="V376" s="62" t="str">
        <f>IF(ISERROR(MATCH($U376,$U$11:U375,0))=TRUE,U376,"")</f>
        <v/>
      </c>
      <c r="W376" s="62" t="str">
        <f t="shared" si="23"/>
        <v/>
      </c>
      <c r="X376" s="62" t="str">
        <f t="shared" si="22"/>
        <v/>
      </c>
    </row>
    <row r="377" spans="1:24" s="62" customFormat="1" ht="12.4" thickBot="1" x14ac:dyDescent="0.3">
      <c r="A377" s="13"/>
      <c r="B377" s="57" t="str">
        <f>IF('Input Sheet'!B377="","",'Input Sheet'!B377)</f>
        <v/>
      </c>
      <c r="C377" s="9" t="str">
        <f>IF('Input Sheet'!C377="","",'Input Sheet'!C377)</f>
        <v/>
      </c>
      <c r="D377" s="10" t="str">
        <f>IF('Input Sheet'!D377="","",'Input Sheet'!D377)</f>
        <v/>
      </c>
      <c r="E377" s="11"/>
      <c r="F377" s="10"/>
      <c r="G377" s="12"/>
      <c r="H377" s="10"/>
      <c r="I377" s="11"/>
      <c r="J377" s="10" t="str">
        <f t="shared" si="24"/>
        <v/>
      </c>
      <c r="K377" s="12"/>
      <c r="L377" s="10"/>
      <c r="M377" s="11"/>
      <c r="N377" s="10"/>
      <c r="O377" s="12"/>
      <c r="P377" s="10"/>
      <c r="Q377" s="11"/>
      <c r="U377" s="62" t="str">
        <f t="shared" si="21"/>
        <v/>
      </c>
      <c r="V377" s="62" t="str">
        <f>IF(ISERROR(MATCH($U377,$U$11:U376,0))=TRUE,U377,"")</f>
        <v/>
      </c>
      <c r="W377" s="62" t="str">
        <f t="shared" si="23"/>
        <v/>
      </c>
      <c r="X377" s="62" t="str">
        <f t="shared" si="22"/>
        <v/>
      </c>
    </row>
    <row r="378" spans="1:24" s="62" customFormat="1" ht="12.4" thickTop="1" x14ac:dyDescent="0.25">
      <c r="A378" s="13"/>
      <c r="B378" s="58" t="str">
        <f>IF('Input Sheet'!B378="","",'Input Sheet'!B378)</f>
        <v/>
      </c>
      <c r="C378" s="1" t="str">
        <f>IF('Input Sheet'!C378="","",'Input Sheet'!C378)</f>
        <v/>
      </c>
      <c r="D378" s="2" t="str">
        <f>IF('Input Sheet'!D378="","",'Input Sheet'!D378)</f>
        <v/>
      </c>
      <c r="E378" s="3"/>
      <c r="F378" s="2"/>
      <c r="G378" s="4"/>
      <c r="H378" s="2"/>
      <c r="I378" s="3"/>
      <c r="J378" s="2" t="str">
        <f t="shared" si="24"/>
        <v/>
      </c>
      <c r="K378" s="4"/>
      <c r="L378" s="2"/>
      <c r="M378" s="3"/>
      <c r="N378" s="2"/>
      <c r="O378" s="4"/>
      <c r="P378" s="2"/>
      <c r="Q378" s="3"/>
      <c r="U378" s="62" t="str">
        <f t="shared" si="21"/>
        <v/>
      </c>
      <c r="V378" s="62" t="str">
        <f>IF(ISERROR(MATCH($U378,$U$11:U377,0))=TRUE,U378,"")</f>
        <v/>
      </c>
      <c r="W378" s="62" t="str">
        <f t="shared" si="23"/>
        <v/>
      </c>
      <c r="X378" s="62" t="str">
        <f t="shared" si="22"/>
        <v/>
      </c>
    </row>
    <row r="379" spans="1:24" s="62" customFormat="1" ht="11.85" x14ac:dyDescent="0.25">
      <c r="A379" s="13"/>
      <c r="B379" s="56" t="str">
        <f>IF('Input Sheet'!B379="","",'Input Sheet'!B379)</f>
        <v/>
      </c>
      <c r="C379" s="5" t="str">
        <f>IF('Input Sheet'!C379="","",'Input Sheet'!C379)</f>
        <v/>
      </c>
      <c r="D379" s="6" t="str">
        <f>IF('Input Sheet'!D379="","",'Input Sheet'!D379)</f>
        <v/>
      </c>
      <c r="E379" s="7"/>
      <c r="F379" s="6"/>
      <c r="G379" s="8"/>
      <c r="H379" s="6"/>
      <c r="I379" s="7"/>
      <c r="J379" s="6" t="str">
        <f t="shared" si="24"/>
        <v/>
      </c>
      <c r="K379" s="8"/>
      <c r="L379" s="6"/>
      <c r="M379" s="7"/>
      <c r="N379" s="6"/>
      <c r="O379" s="8"/>
      <c r="P379" s="6"/>
      <c r="Q379" s="7"/>
      <c r="U379" s="62" t="str">
        <f t="shared" si="21"/>
        <v/>
      </c>
      <c r="V379" s="62" t="str">
        <f>IF(ISERROR(MATCH($U379,$U$11:U378,0))=TRUE,U379,"")</f>
        <v/>
      </c>
      <c r="W379" s="62" t="str">
        <f t="shared" si="23"/>
        <v/>
      </c>
      <c r="X379" s="62" t="str">
        <f t="shared" si="22"/>
        <v/>
      </c>
    </row>
    <row r="380" spans="1:24" s="62" customFormat="1" ht="12.4" thickBot="1" x14ac:dyDescent="0.3">
      <c r="A380" s="13"/>
      <c r="B380" s="57" t="str">
        <f>IF('Input Sheet'!B380="","",'Input Sheet'!B380)</f>
        <v/>
      </c>
      <c r="C380" s="9" t="str">
        <f>IF('Input Sheet'!C380="","",'Input Sheet'!C380)</f>
        <v/>
      </c>
      <c r="D380" s="10" t="str">
        <f>IF('Input Sheet'!D380="","",'Input Sheet'!D380)</f>
        <v/>
      </c>
      <c r="E380" s="11"/>
      <c r="F380" s="10"/>
      <c r="G380" s="12"/>
      <c r="H380" s="10"/>
      <c r="I380" s="11"/>
      <c r="J380" s="10" t="str">
        <f t="shared" si="24"/>
        <v/>
      </c>
      <c r="K380" s="12"/>
      <c r="L380" s="10"/>
      <c r="M380" s="11"/>
      <c r="N380" s="10"/>
      <c r="O380" s="12"/>
      <c r="P380" s="10"/>
      <c r="Q380" s="11"/>
      <c r="U380" s="62" t="str">
        <f t="shared" si="21"/>
        <v/>
      </c>
      <c r="V380" s="62" t="str">
        <f>IF(ISERROR(MATCH($U380,$U$11:U379,0))=TRUE,U380,"")</f>
        <v/>
      </c>
      <c r="W380" s="62" t="str">
        <f t="shared" si="23"/>
        <v/>
      </c>
      <c r="X380" s="62" t="str">
        <f t="shared" si="22"/>
        <v/>
      </c>
    </row>
    <row r="381" spans="1:24" s="62" customFormat="1" ht="12.4" thickTop="1" x14ac:dyDescent="0.25">
      <c r="A381" s="13"/>
      <c r="B381" s="58" t="str">
        <f>IF('Input Sheet'!B381="","",'Input Sheet'!B381)</f>
        <v/>
      </c>
      <c r="C381" s="1" t="str">
        <f>IF('Input Sheet'!C381="","",'Input Sheet'!C381)</f>
        <v/>
      </c>
      <c r="D381" s="2" t="str">
        <f>IF('Input Sheet'!D381="","",'Input Sheet'!D381)</f>
        <v/>
      </c>
      <c r="E381" s="3"/>
      <c r="F381" s="2"/>
      <c r="G381" s="4"/>
      <c r="H381" s="2"/>
      <c r="I381" s="3"/>
      <c r="J381" s="2" t="str">
        <f t="shared" si="24"/>
        <v/>
      </c>
      <c r="K381" s="4"/>
      <c r="L381" s="2"/>
      <c r="M381" s="3"/>
      <c r="N381" s="2"/>
      <c r="O381" s="4"/>
      <c r="P381" s="2"/>
      <c r="Q381" s="3"/>
      <c r="U381" s="62" t="str">
        <f t="shared" si="21"/>
        <v/>
      </c>
      <c r="V381" s="62" t="str">
        <f>IF(ISERROR(MATCH($U381,$U$11:U380,0))=TRUE,U381,"")</f>
        <v/>
      </c>
      <c r="W381" s="62" t="str">
        <f t="shared" si="23"/>
        <v/>
      </c>
      <c r="X381" s="62" t="str">
        <f t="shared" si="22"/>
        <v/>
      </c>
    </row>
    <row r="382" spans="1:24" s="62" customFormat="1" ht="11.85" x14ac:dyDescent="0.25">
      <c r="A382" s="13"/>
      <c r="B382" s="56" t="str">
        <f>IF('Input Sheet'!B382="","",'Input Sheet'!B382)</f>
        <v/>
      </c>
      <c r="C382" s="5" t="str">
        <f>IF('Input Sheet'!C382="","",'Input Sheet'!C382)</f>
        <v/>
      </c>
      <c r="D382" s="6" t="str">
        <f>IF('Input Sheet'!D382="","",'Input Sheet'!D382)</f>
        <v/>
      </c>
      <c r="E382" s="7"/>
      <c r="F382" s="6"/>
      <c r="G382" s="8"/>
      <c r="H382" s="6"/>
      <c r="I382" s="7"/>
      <c r="J382" s="6" t="str">
        <f t="shared" si="24"/>
        <v/>
      </c>
      <c r="K382" s="8"/>
      <c r="L382" s="6"/>
      <c r="M382" s="7"/>
      <c r="N382" s="6"/>
      <c r="O382" s="8"/>
      <c r="P382" s="6"/>
      <c r="Q382" s="7"/>
      <c r="U382" s="62" t="str">
        <f t="shared" si="21"/>
        <v/>
      </c>
      <c r="V382" s="62" t="str">
        <f>IF(ISERROR(MATCH($U382,$U$11:U381,0))=TRUE,U382,"")</f>
        <v/>
      </c>
      <c r="W382" s="62" t="str">
        <f t="shared" si="23"/>
        <v/>
      </c>
      <c r="X382" s="62" t="str">
        <f t="shared" si="22"/>
        <v/>
      </c>
    </row>
    <row r="383" spans="1:24" s="62" customFormat="1" ht="12.4" thickBot="1" x14ac:dyDescent="0.3">
      <c r="A383" s="13"/>
      <c r="B383" s="57" t="str">
        <f>IF('Input Sheet'!B383="","",'Input Sheet'!B383)</f>
        <v/>
      </c>
      <c r="C383" s="9" t="str">
        <f>IF('Input Sheet'!C383="","",'Input Sheet'!C383)</f>
        <v/>
      </c>
      <c r="D383" s="10" t="str">
        <f>IF('Input Sheet'!D383="","",'Input Sheet'!D383)</f>
        <v/>
      </c>
      <c r="E383" s="11"/>
      <c r="F383" s="10"/>
      <c r="G383" s="12"/>
      <c r="H383" s="10"/>
      <c r="I383" s="11"/>
      <c r="J383" s="10" t="str">
        <f t="shared" si="24"/>
        <v/>
      </c>
      <c r="K383" s="12"/>
      <c r="L383" s="10"/>
      <c r="M383" s="11"/>
      <c r="N383" s="10"/>
      <c r="O383" s="12"/>
      <c r="P383" s="10"/>
      <c r="Q383" s="11"/>
      <c r="U383" s="62" t="str">
        <f t="shared" si="21"/>
        <v/>
      </c>
      <c r="V383" s="62" t="str">
        <f>IF(ISERROR(MATCH($U383,$U$11:U382,0))=TRUE,U383,"")</f>
        <v/>
      </c>
      <c r="W383" s="62" t="str">
        <f t="shared" si="23"/>
        <v/>
      </c>
      <c r="X383" s="62" t="str">
        <f t="shared" si="22"/>
        <v/>
      </c>
    </row>
    <row r="384" spans="1:24" s="62" customFormat="1" ht="12.4" thickTop="1" x14ac:dyDescent="0.25">
      <c r="A384" s="13"/>
      <c r="B384" s="58" t="str">
        <f>IF('Input Sheet'!B384="","",'Input Sheet'!B384)</f>
        <v/>
      </c>
      <c r="C384" s="1" t="str">
        <f>IF('Input Sheet'!C384="","",'Input Sheet'!C384)</f>
        <v/>
      </c>
      <c r="D384" s="2" t="str">
        <f>IF('Input Sheet'!D384="","",'Input Sheet'!D384)</f>
        <v/>
      </c>
      <c r="E384" s="3"/>
      <c r="F384" s="2"/>
      <c r="G384" s="4"/>
      <c r="H384" s="2"/>
      <c r="I384" s="3"/>
      <c r="J384" s="2" t="str">
        <f t="shared" si="24"/>
        <v/>
      </c>
      <c r="K384" s="4"/>
      <c r="L384" s="2"/>
      <c r="M384" s="3"/>
      <c r="N384" s="2"/>
      <c r="O384" s="4"/>
      <c r="P384" s="2"/>
      <c r="Q384" s="3"/>
      <c r="U384" s="62" t="str">
        <f t="shared" si="21"/>
        <v/>
      </c>
      <c r="V384" s="62" t="str">
        <f>IF(ISERROR(MATCH($U384,$U$11:U383,0))=TRUE,U384,"")</f>
        <v/>
      </c>
      <c r="W384" s="62" t="str">
        <f t="shared" si="23"/>
        <v/>
      </c>
      <c r="X384" s="62" t="str">
        <f t="shared" si="22"/>
        <v/>
      </c>
    </row>
    <row r="385" spans="1:24" s="62" customFormat="1" ht="11.85" x14ac:dyDescent="0.25">
      <c r="A385" s="13"/>
      <c r="B385" s="56" t="str">
        <f>IF('Input Sheet'!B385="","",'Input Sheet'!B385)</f>
        <v/>
      </c>
      <c r="C385" s="5" t="str">
        <f>IF('Input Sheet'!C385="","",'Input Sheet'!C385)</f>
        <v/>
      </c>
      <c r="D385" s="6" t="str">
        <f>IF('Input Sheet'!D385="","",'Input Sheet'!D385)</f>
        <v/>
      </c>
      <c r="E385" s="7"/>
      <c r="F385" s="6"/>
      <c r="G385" s="8"/>
      <c r="H385" s="6"/>
      <c r="I385" s="7"/>
      <c r="J385" s="6" t="str">
        <f t="shared" si="24"/>
        <v/>
      </c>
      <c r="K385" s="8"/>
      <c r="L385" s="6"/>
      <c r="M385" s="7"/>
      <c r="N385" s="6"/>
      <c r="O385" s="8"/>
      <c r="P385" s="6"/>
      <c r="Q385" s="7"/>
      <c r="U385" s="62" t="str">
        <f t="shared" si="21"/>
        <v/>
      </c>
      <c r="V385" s="62" t="str">
        <f>IF(ISERROR(MATCH($U385,$U$11:U384,0))=TRUE,U385,"")</f>
        <v/>
      </c>
      <c r="W385" s="62" t="str">
        <f t="shared" si="23"/>
        <v/>
      </c>
      <c r="X385" s="62" t="str">
        <f t="shared" si="22"/>
        <v/>
      </c>
    </row>
    <row r="386" spans="1:24" s="62" customFormat="1" ht="12.4" thickBot="1" x14ac:dyDescent="0.3">
      <c r="A386" s="13"/>
      <c r="B386" s="57" t="str">
        <f>IF('Input Sheet'!B386="","",'Input Sheet'!B386)</f>
        <v/>
      </c>
      <c r="C386" s="9" t="str">
        <f>IF('Input Sheet'!C386="","",'Input Sheet'!C386)</f>
        <v/>
      </c>
      <c r="D386" s="10" t="str">
        <f>IF('Input Sheet'!D386="","",'Input Sheet'!D386)</f>
        <v/>
      </c>
      <c r="E386" s="11"/>
      <c r="F386" s="10"/>
      <c r="G386" s="12"/>
      <c r="H386" s="10"/>
      <c r="I386" s="11"/>
      <c r="J386" s="10" t="str">
        <f t="shared" si="24"/>
        <v/>
      </c>
      <c r="K386" s="12"/>
      <c r="L386" s="10"/>
      <c r="M386" s="11"/>
      <c r="N386" s="10"/>
      <c r="O386" s="12"/>
      <c r="P386" s="10"/>
      <c r="Q386" s="11"/>
      <c r="U386" s="62" t="str">
        <f t="shared" si="21"/>
        <v/>
      </c>
      <c r="V386" s="62" t="str">
        <f>IF(ISERROR(MATCH($U386,$U$11:U385,0))=TRUE,U386,"")</f>
        <v/>
      </c>
      <c r="W386" s="62" t="str">
        <f t="shared" si="23"/>
        <v/>
      </c>
      <c r="X386" s="62" t="str">
        <f t="shared" si="22"/>
        <v/>
      </c>
    </row>
    <row r="387" spans="1:24" s="62" customFormat="1" ht="12.4" thickTop="1" x14ac:dyDescent="0.25">
      <c r="A387" s="13"/>
      <c r="B387" s="58" t="str">
        <f>IF('Input Sheet'!B387="","",'Input Sheet'!B387)</f>
        <v/>
      </c>
      <c r="C387" s="1" t="str">
        <f>IF('Input Sheet'!C387="","",'Input Sheet'!C387)</f>
        <v/>
      </c>
      <c r="D387" s="2" t="str">
        <f>IF('Input Sheet'!D387="","",'Input Sheet'!D387)</f>
        <v/>
      </c>
      <c r="E387" s="3"/>
      <c r="F387" s="2"/>
      <c r="G387" s="4"/>
      <c r="H387" s="2"/>
      <c r="I387" s="3"/>
      <c r="J387" s="2" t="str">
        <f t="shared" si="24"/>
        <v/>
      </c>
      <c r="K387" s="4"/>
      <c r="L387" s="2"/>
      <c r="M387" s="3"/>
      <c r="N387" s="2"/>
      <c r="O387" s="4"/>
      <c r="P387" s="2"/>
      <c r="Q387" s="3"/>
      <c r="U387" s="62" t="str">
        <f t="shared" si="21"/>
        <v/>
      </c>
      <c r="V387" s="62" t="str">
        <f>IF(ISERROR(MATCH($U387,$U$11:U386,0))=TRUE,U387,"")</f>
        <v/>
      </c>
      <c r="W387" s="62" t="str">
        <f t="shared" si="23"/>
        <v/>
      </c>
      <c r="X387" s="62" t="str">
        <f t="shared" si="22"/>
        <v/>
      </c>
    </row>
    <row r="388" spans="1:24" s="62" customFormat="1" ht="11.85" x14ac:dyDescent="0.25">
      <c r="A388" s="13"/>
      <c r="B388" s="56" t="str">
        <f>IF('Input Sheet'!B388="","",'Input Sheet'!B388)</f>
        <v/>
      </c>
      <c r="C388" s="5" t="str">
        <f>IF('Input Sheet'!C388="","",'Input Sheet'!C388)</f>
        <v/>
      </c>
      <c r="D388" s="6" t="str">
        <f>IF('Input Sheet'!D388="","",'Input Sheet'!D388)</f>
        <v/>
      </c>
      <c r="E388" s="7"/>
      <c r="F388" s="6"/>
      <c r="G388" s="8"/>
      <c r="H388" s="6"/>
      <c r="I388" s="7"/>
      <c r="J388" s="6" t="str">
        <f t="shared" si="24"/>
        <v/>
      </c>
      <c r="K388" s="8"/>
      <c r="L388" s="6"/>
      <c r="M388" s="7"/>
      <c r="N388" s="6"/>
      <c r="O388" s="8"/>
      <c r="P388" s="6"/>
      <c r="Q388" s="7"/>
      <c r="U388" s="62" t="str">
        <f t="shared" si="21"/>
        <v/>
      </c>
      <c r="V388" s="62" t="str">
        <f>IF(ISERROR(MATCH($U388,$U$11:U387,0))=TRUE,U388,"")</f>
        <v/>
      </c>
      <c r="W388" s="62" t="str">
        <f t="shared" si="23"/>
        <v/>
      </c>
      <c r="X388" s="62" t="str">
        <f t="shared" si="22"/>
        <v/>
      </c>
    </row>
    <row r="389" spans="1:24" s="62" customFormat="1" ht="12.4" thickBot="1" x14ac:dyDescent="0.3">
      <c r="A389" s="13"/>
      <c r="B389" s="57" t="str">
        <f>IF('Input Sheet'!B389="","",'Input Sheet'!B389)</f>
        <v/>
      </c>
      <c r="C389" s="9" t="str">
        <f>IF('Input Sheet'!C389="","",'Input Sheet'!C389)</f>
        <v/>
      </c>
      <c r="D389" s="10" t="str">
        <f>IF('Input Sheet'!D389="","",'Input Sheet'!D389)</f>
        <v/>
      </c>
      <c r="E389" s="11"/>
      <c r="F389" s="10"/>
      <c r="G389" s="12"/>
      <c r="H389" s="10"/>
      <c r="I389" s="11"/>
      <c r="J389" s="10" t="str">
        <f t="shared" si="24"/>
        <v/>
      </c>
      <c r="K389" s="12"/>
      <c r="L389" s="10"/>
      <c r="M389" s="11"/>
      <c r="N389" s="10"/>
      <c r="O389" s="12"/>
      <c r="P389" s="10"/>
      <c r="Q389" s="11"/>
      <c r="U389" s="62" t="str">
        <f t="shared" si="21"/>
        <v/>
      </c>
      <c r="V389" s="62" t="str">
        <f>IF(ISERROR(MATCH($U389,$U$11:U388,0))=TRUE,U389,"")</f>
        <v/>
      </c>
      <c r="W389" s="62" t="str">
        <f t="shared" si="23"/>
        <v/>
      </c>
      <c r="X389" s="62" t="str">
        <f t="shared" si="22"/>
        <v/>
      </c>
    </row>
    <row r="390" spans="1:24" s="62" customFormat="1" ht="12.4" thickTop="1" x14ac:dyDescent="0.25">
      <c r="A390" s="13"/>
      <c r="B390" s="58" t="str">
        <f>IF('Input Sheet'!B390="","",'Input Sheet'!B390)</f>
        <v/>
      </c>
      <c r="C390" s="1" t="str">
        <f>IF('Input Sheet'!C390="","",'Input Sheet'!C390)</f>
        <v/>
      </c>
      <c r="D390" s="2" t="str">
        <f>IF('Input Sheet'!D390="","",'Input Sheet'!D390)</f>
        <v/>
      </c>
      <c r="E390" s="3"/>
      <c r="F390" s="2"/>
      <c r="G390" s="4"/>
      <c r="H390" s="2"/>
      <c r="I390" s="3"/>
      <c r="J390" s="2" t="str">
        <f t="shared" si="24"/>
        <v/>
      </c>
      <c r="K390" s="4"/>
      <c r="L390" s="2"/>
      <c r="M390" s="3"/>
      <c r="N390" s="2"/>
      <c r="O390" s="4"/>
      <c r="P390" s="2"/>
      <c r="Q390" s="3"/>
      <c r="U390" s="62" t="str">
        <f t="shared" si="21"/>
        <v/>
      </c>
      <c r="V390" s="62" t="str">
        <f>IF(ISERROR(MATCH($U390,$U$11:U389,0))=TRUE,U390,"")</f>
        <v/>
      </c>
      <c r="W390" s="62" t="str">
        <f t="shared" si="23"/>
        <v/>
      </c>
      <c r="X390" s="62" t="str">
        <f t="shared" si="22"/>
        <v/>
      </c>
    </row>
    <row r="391" spans="1:24" s="62" customFormat="1" ht="11.85" x14ac:dyDescent="0.25">
      <c r="A391" s="13"/>
      <c r="B391" s="56" t="str">
        <f>IF('Input Sheet'!B391="","",'Input Sheet'!B391)</f>
        <v/>
      </c>
      <c r="C391" s="5" t="str">
        <f>IF('Input Sheet'!C391="","",'Input Sheet'!C391)</f>
        <v/>
      </c>
      <c r="D391" s="6" t="str">
        <f>IF('Input Sheet'!D391="","",'Input Sheet'!D391)</f>
        <v/>
      </c>
      <c r="E391" s="7"/>
      <c r="F391" s="6"/>
      <c r="G391" s="8"/>
      <c r="H391" s="6"/>
      <c r="I391" s="7"/>
      <c r="J391" s="6" t="str">
        <f t="shared" si="24"/>
        <v/>
      </c>
      <c r="K391" s="8"/>
      <c r="L391" s="6"/>
      <c r="M391" s="7"/>
      <c r="N391" s="6"/>
      <c r="O391" s="8"/>
      <c r="P391" s="6"/>
      <c r="Q391" s="7"/>
      <c r="U391" s="62" t="str">
        <f t="shared" si="21"/>
        <v/>
      </c>
      <c r="V391" s="62" t="str">
        <f>IF(ISERROR(MATCH($U391,$U$11:U390,0))=TRUE,U391,"")</f>
        <v/>
      </c>
      <c r="W391" s="62" t="str">
        <f t="shared" si="23"/>
        <v/>
      </c>
      <c r="X391" s="62" t="str">
        <f t="shared" si="22"/>
        <v/>
      </c>
    </row>
    <row r="392" spans="1:24" s="62" customFormat="1" ht="12.4" thickBot="1" x14ac:dyDescent="0.3">
      <c r="A392" s="13"/>
      <c r="B392" s="57" t="str">
        <f>IF('Input Sheet'!B392="","",'Input Sheet'!B392)</f>
        <v/>
      </c>
      <c r="C392" s="9" t="str">
        <f>IF('Input Sheet'!C392="","",'Input Sheet'!C392)</f>
        <v/>
      </c>
      <c r="D392" s="10" t="str">
        <f>IF('Input Sheet'!D392="","",'Input Sheet'!D392)</f>
        <v/>
      </c>
      <c r="E392" s="11"/>
      <c r="F392" s="10"/>
      <c r="G392" s="12"/>
      <c r="H392" s="10"/>
      <c r="I392" s="11"/>
      <c r="J392" s="10" t="str">
        <f t="shared" si="24"/>
        <v/>
      </c>
      <c r="K392" s="12"/>
      <c r="L392" s="10"/>
      <c r="M392" s="11"/>
      <c r="N392" s="10"/>
      <c r="O392" s="12"/>
      <c r="P392" s="10"/>
      <c r="Q392" s="11"/>
      <c r="U392" s="62" t="str">
        <f t="shared" si="21"/>
        <v/>
      </c>
      <c r="V392" s="62" t="str">
        <f>IF(ISERROR(MATCH($U392,$U$11:U391,0))=TRUE,U392,"")</f>
        <v/>
      </c>
      <c r="W392" s="62" t="str">
        <f t="shared" si="23"/>
        <v/>
      </c>
      <c r="X392" s="62" t="str">
        <f t="shared" si="22"/>
        <v/>
      </c>
    </row>
    <row r="393" spans="1:24" s="62" customFormat="1" ht="12.4" thickTop="1" x14ac:dyDescent="0.25">
      <c r="A393" s="13"/>
      <c r="B393" s="58" t="str">
        <f>IF('Input Sheet'!B393="","",'Input Sheet'!B393)</f>
        <v/>
      </c>
      <c r="C393" s="1" t="str">
        <f>IF('Input Sheet'!C393="","",'Input Sheet'!C393)</f>
        <v/>
      </c>
      <c r="D393" s="2" t="str">
        <f>IF('Input Sheet'!D393="","",'Input Sheet'!D393)</f>
        <v/>
      </c>
      <c r="E393" s="3"/>
      <c r="F393" s="2"/>
      <c r="G393" s="4"/>
      <c r="H393" s="2"/>
      <c r="I393" s="3"/>
      <c r="J393" s="2" t="str">
        <f t="shared" si="24"/>
        <v/>
      </c>
      <c r="K393" s="4"/>
      <c r="L393" s="2"/>
      <c r="M393" s="3"/>
      <c r="N393" s="2"/>
      <c r="O393" s="4"/>
      <c r="P393" s="2"/>
      <c r="Q393" s="3"/>
      <c r="U393" s="62" t="str">
        <f t="shared" si="21"/>
        <v/>
      </c>
      <c r="V393" s="62" t="str">
        <f>IF(ISERROR(MATCH($U393,$U$11:U392,0))=TRUE,U393,"")</f>
        <v/>
      </c>
      <c r="W393" s="62" t="str">
        <f t="shared" si="23"/>
        <v/>
      </c>
      <c r="X393" s="62" t="str">
        <f t="shared" si="22"/>
        <v/>
      </c>
    </row>
    <row r="394" spans="1:24" s="62" customFormat="1" ht="11.85" x14ac:dyDescent="0.25">
      <c r="A394" s="13"/>
      <c r="B394" s="56" t="str">
        <f>IF('Input Sheet'!B394="","",'Input Sheet'!B394)</f>
        <v/>
      </c>
      <c r="C394" s="5" t="str">
        <f>IF('Input Sheet'!C394="","",'Input Sheet'!C394)</f>
        <v/>
      </c>
      <c r="D394" s="6" t="str">
        <f>IF('Input Sheet'!D394="","",'Input Sheet'!D394)</f>
        <v/>
      </c>
      <c r="E394" s="7"/>
      <c r="F394" s="6"/>
      <c r="G394" s="8"/>
      <c r="H394" s="6"/>
      <c r="I394" s="7"/>
      <c r="J394" s="6" t="str">
        <f t="shared" si="24"/>
        <v/>
      </c>
      <c r="K394" s="8"/>
      <c r="L394" s="6"/>
      <c r="M394" s="7"/>
      <c r="N394" s="6"/>
      <c r="O394" s="8"/>
      <c r="P394" s="6"/>
      <c r="Q394" s="7"/>
      <c r="U394" s="62" t="str">
        <f t="shared" si="21"/>
        <v/>
      </c>
      <c r="V394" s="62" t="str">
        <f>IF(ISERROR(MATCH($U394,$U$11:U393,0))=TRUE,U394,"")</f>
        <v/>
      </c>
      <c r="W394" s="62" t="str">
        <f t="shared" si="23"/>
        <v/>
      </c>
      <c r="X394" s="62" t="str">
        <f t="shared" si="22"/>
        <v/>
      </c>
    </row>
    <row r="395" spans="1:24" s="62" customFormat="1" ht="12.4" thickBot="1" x14ac:dyDescent="0.3">
      <c r="A395" s="13"/>
      <c r="B395" s="57" t="str">
        <f>IF('Input Sheet'!B395="","",'Input Sheet'!B395)</f>
        <v/>
      </c>
      <c r="C395" s="9" t="str">
        <f>IF('Input Sheet'!C395="","",'Input Sheet'!C395)</f>
        <v/>
      </c>
      <c r="D395" s="10" t="str">
        <f>IF('Input Sheet'!D395="","",'Input Sheet'!D395)</f>
        <v/>
      </c>
      <c r="E395" s="11"/>
      <c r="F395" s="10"/>
      <c r="G395" s="12"/>
      <c r="H395" s="10"/>
      <c r="I395" s="11"/>
      <c r="J395" s="10" t="str">
        <f t="shared" si="24"/>
        <v/>
      </c>
      <c r="K395" s="12"/>
      <c r="L395" s="10"/>
      <c r="M395" s="11"/>
      <c r="N395" s="10"/>
      <c r="O395" s="12"/>
      <c r="P395" s="10"/>
      <c r="Q395" s="11"/>
      <c r="U395" s="62" t="str">
        <f t="shared" si="21"/>
        <v/>
      </c>
      <c r="V395" s="62" t="str">
        <f>IF(ISERROR(MATCH($U395,$U$11:U394,0))=TRUE,U395,"")</f>
        <v/>
      </c>
      <c r="W395" s="62" t="str">
        <f t="shared" si="23"/>
        <v/>
      </c>
      <c r="X395" s="62" t="str">
        <f t="shared" si="22"/>
        <v/>
      </c>
    </row>
    <row r="396" spans="1:24" s="62" customFormat="1" ht="12.4" thickTop="1" x14ac:dyDescent="0.25">
      <c r="A396" s="13"/>
      <c r="B396" s="58" t="str">
        <f>IF('Input Sheet'!B396="","",'Input Sheet'!B396)</f>
        <v/>
      </c>
      <c r="C396" s="1" t="str">
        <f>IF('Input Sheet'!C396="","",'Input Sheet'!C396)</f>
        <v/>
      </c>
      <c r="D396" s="2" t="str">
        <f>IF('Input Sheet'!D396="","",'Input Sheet'!D396)</f>
        <v/>
      </c>
      <c r="E396" s="3"/>
      <c r="F396" s="2"/>
      <c r="G396" s="4"/>
      <c r="H396" s="2"/>
      <c r="I396" s="3"/>
      <c r="J396" s="2" t="str">
        <f t="shared" si="24"/>
        <v/>
      </c>
      <c r="K396" s="4"/>
      <c r="L396" s="2"/>
      <c r="M396" s="3"/>
      <c r="N396" s="2"/>
      <c r="O396" s="4"/>
      <c r="P396" s="2"/>
      <c r="Q396" s="3"/>
      <c r="U396" s="62" t="str">
        <f t="shared" ref="U396:U459" si="25">IF(OR(C396="",D396=""),"",INDEX($Z$12:$Z$63,MATCH($D396,$AA$12:$AA$63,0),0)&amp;" "&amp;D396&amp;" "&amp;C396)</f>
        <v/>
      </c>
      <c r="V396" s="62" t="str">
        <f>IF(ISERROR(MATCH($U396,$U$11:U395,0))=TRUE,U396,"")</f>
        <v/>
      </c>
      <c r="W396" s="62" t="str">
        <f t="shared" si="23"/>
        <v/>
      </c>
      <c r="X396" s="62" t="str">
        <f t="shared" ref="X396:X459" si="26">IF(V396="","",COUNTIF($V$11:$V$553,"&gt;"&amp;V396)+1)</f>
        <v/>
      </c>
    </row>
    <row r="397" spans="1:24" s="62" customFormat="1" ht="11.85" x14ac:dyDescent="0.25">
      <c r="A397" s="13"/>
      <c r="B397" s="56" t="str">
        <f>IF('Input Sheet'!B397="","",'Input Sheet'!B397)</f>
        <v/>
      </c>
      <c r="C397" s="5" t="str">
        <f>IF('Input Sheet'!C397="","",'Input Sheet'!C397)</f>
        <v/>
      </c>
      <c r="D397" s="6" t="str">
        <f>IF('Input Sheet'!D397="","",'Input Sheet'!D397)</f>
        <v/>
      </c>
      <c r="E397" s="7"/>
      <c r="F397" s="6"/>
      <c r="G397" s="8"/>
      <c r="H397" s="6"/>
      <c r="I397" s="7"/>
      <c r="J397" s="6" t="str">
        <f t="shared" si="24"/>
        <v/>
      </c>
      <c r="K397" s="8"/>
      <c r="L397" s="6"/>
      <c r="M397" s="7"/>
      <c r="N397" s="6"/>
      <c r="O397" s="8"/>
      <c r="P397" s="6"/>
      <c r="Q397" s="7"/>
      <c r="U397" s="62" t="str">
        <f t="shared" si="25"/>
        <v/>
      </c>
      <c r="V397" s="62" t="str">
        <f>IF(ISERROR(MATCH($U397,$U$11:U396,0))=TRUE,U397,"")</f>
        <v/>
      </c>
      <c r="W397" s="62" t="str">
        <f t="shared" ref="W397:W460" si="27">IF(V397="","",RANK(X397,$X$12:$X$850,0))</f>
        <v/>
      </c>
      <c r="X397" s="62" t="str">
        <f t="shared" si="26"/>
        <v/>
      </c>
    </row>
    <row r="398" spans="1:24" s="62" customFormat="1" ht="12.4" thickBot="1" x14ac:dyDescent="0.3">
      <c r="A398" s="13"/>
      <c r="B398" s="57" t="str">
        <f>IF('Input Sheet'!B398="","",'Input Sheet'!B398)</f>
        <v/>
      </c>
      <c r="C398" s="9" t="str">
        <f>IF('Input Sheet'!C398="","",'Input Sheet'!C398)</f>
        <v/>
      </c>
      <c r="D398" s="10" t="str">
        <f>IF('Input Sheet'!D398="","",'Input Sheet'!D398)</f>
        <v/>
      </c>
      <c r="E398" s="11"/>
      <c r="F398" s="10"/>
      <c r="G398" s="12"/>
      <c r="H398" s="10"/>
      <c r="I398" s="11"/>
      <c r="J398" s="10" t="str">
        <f t="shared" si="24"/>
        <v/>
      </c>
      <c r="K398" s="12"/>
      <c r="L398" s="10"/>
      <c r="M398" s="11"/>
      <c r="N398" s="10"/>
      <c r="O398" s="12"/>
      <c r="P398" s="10"/>
      <c r="Q398" s="11"/>
      <c r="U398" s="62" t="str">
        <f t="shared" si="25"/>
        <v/>
      </c>
      <c r="V398" s="62" t="str">
        <f>IF(ISERROR(MATCH($U398,$U$11:U397,0))=TRUE,U398,"")</f>
        <v/>
      </c>
      <c r="W398" s="62" t="str">
        <f t="shared" si="27"/>
        <v/>
      </c>
      <c r="X398" s="62" t="str">
        <f t="shared" si="26"/>
        <v/>
      </c>
    </row>
    <row r="399" spans="1:24" s="62" customFormat="1" ht="12.4" thickTop="1" x14ac:dyDescent="0.25">
      <c r="A399" s="13"/>
      <c r="B399" s="58" t="str">
        <f>IF('Input Sheet'!B399="","",'Input Sheet'!B399)</f>
        <v/>
      </c>
      <c r="C399" s="1" t="str">
        <f>IF('Input Sheet'!C399="","",'Input Sheet'!C399)</f>
        <v/>
      </c>
      <c r="D399" s="2" t="str">
        <f>IF('Input Sheet'!D399="","",'Input Sheet'!D399)</f>
        <v/>
      </c>
      <c r="E399" s="3"/>
      <c r="F399" s="2"/>
      <c r="G399" s="4"/>
      <c r="H399" s="2"/>
      <c r="I399" s="3"/>
      <c r="J399" s="2" t="str">
        <f t="shared" si="24"/>
        <v/>
      </c>
      <c r="K399" s="4"/>
      <c r="L399" s="2"/>
      <c r="M399" s="3"/>
      <c r="N399" s="2"/>
      <c r="O399" s="4"/>
      <c r="P399" s="2"/>
      <c r="Q399" s="3"/>
      <c r="U399" s="62" t="str">
        <f t="shared" si="25"/>
        <v/>
      </c>
      <c r="V399" s="62" t="str">
        <f>IF(ISERROR(MATCH($U399,$U$11:U398,0))=TRUE,U399,"")</f>
        <v/>
      </c>
      <c r="W399" s="62" t="str">
        <f t="shared" si="27"/>
        <v/>
      </c>
      <c r="X399" s="62" t="str">
        <f t="shared" si="26"/>
        <v/>
      </c>
    </row>
    <row r="400" spans="1:24" s="62" customFormat="1" ht="11.85" x14ac:dyDescent="0.25">
      <c r="A400" s="13"/>
      <c r="B400" s="56" t="str">
        <f>IF('Input Sheet'!B400="","",'Input Sheet'!B400)</f>
        <v/>
      </c>
      <c r="C400" s="5" t="str">
        <f>IF('Input Sheet'!C400="","",'Input Sheet'!C400)</f>
        <v/>
      </c>
      <c r="D400" s="6" t="str">
        <f>IF('Input Sheet'!D400="","",'Input Sheet'!D400)</f>
        <v/>
      </c>
      <c r="E400" s="7"/>
      <c r="F400" s="6"/>
      <c r="G400" s="8"/>
      <c r="H400" s="6"/>
      <c r="I400" s="7"/>
      <c r="J400" s="6" t="str">
        <f t="shared" si="24"/>
        <v/>
      </c>
      <c r="K400" s="8"/>
      <c r="L400" s="6"/>
      <c r="M400" s="7"/>
      <c r="N400" s="6"/>
      <c r="O400" s="8"/>
      <c r="P400" s="6"/>
      <c r="Q400" s="7"/>
      <c r="U400" s="62" t="str">
        <f t="shared" si="25"/>
        <v/>
      </c>
      <c r="V400" s="62" t="str">
        <f>IF(ISERROR(MATCH($U400,$U$11:U399,0))=TRUE,U400,"")</f>
        <v/>
      </c>
      <c r="W400" s="62" t="str">
        <f t="shared" si="27"/>
        <v/>
      </c>
      <c r="X400" s="62" t="str">
        <f t="shared" si="26"/>
        <v/>
      </c>
    </row>
    <row r="401" spans="1:24" s="62" customFormat="1" ht="12.4" thickBot="1" x14ac:dyDescent="0.3">
      <c r="A401" s="13"/>
      <c r="B401" s="57" t="str">
        <f>IF('Input Sheet'!B401="","",'Input Sheet'!B401)</f>
        <v/>
      </c>
      <c r="C401" s="9" t="str">
        <f>IF('Input Sheet'!C401="","",'Input Sheet'!C401)</f>
        <v/>
      </c>
      <c r="D401" s="10" t="str">
        <f>IF('Input Sheet'!D401="","",'Input Sheet'!D401)</f>
        <v/>
      </c>
      <c r="E401" s="11"/>
      <c r="F401" s="10"/>
      <c r="G401" s="12"/>
      <c r="H401" s="10"/>
      <c r="I401" s="11"/>
      <c r="J401" s="10" t="str">
        <f t="shared" si="24"/>
        <v/>
      </c>
      <c r="K401" s="12"/>
      <c r="L401" s="10"/>
      <c r="M401" s="11"/>
      <c r="N401" s="10"/>
      <c r="O401" s="12"/>
      <c r="P401" s="10"/>
      <c r="Q401" s="11"/>
      <c r="U401" s="62" t="str">
        <f t="shared" si="25"/>
        <v/>
      </c>
      <c r="V401" s="62" t="str">
        <f>IF(ISERROR(MATCH($U401,$U$11:U400,0))=TRUE,U401,"")</f>
        <v/>
      </c>
      <c r="W401" s="62" t="str">
        <f t="shared" si="27"/>
        <v/>
      </c>
      <c r="X401" s="62" t="str">
        <f t="shared" si="26"/>
        <v/>
      </c>
    </row>
    <row r="402" spans="1:24" s="62" customFormat="1" ht="12.4" thickTop="1" x14ac:dyDescent="0.25">
      <c r="A402" s="13"/>
      <c r="B402" s="58" t="str">
        <f>IF('Input Sheet'!B402="","",'Input Sheet'!B402)</f>
        <v/>
      </c>
      <c r="C402" s="1" t="str">
        <f>IF('Input Sheet'!C402="","",'Input Sheet'!C402)</f>
        <v/>
      </c>
      <c r="D402" s="2" t="str">
        <f>IF('Input Sheet'!D402="","",'Input Sheet'!D402)</f>
        <v/>
      </c>
      <c r="E402" s="3"/>
      <c r="F402" s="2"/>
      <c r="G402" s="4"/>
      <c r="H402" s="2"/>
      <c r="I402" s="3"/>
      <c r="J402" s="2" t="str">
        <f t="shared" si="24"/>
        <v/>
      </c>
      <c r="K402" s="4"/>
      <c r="L402" s="2"/>
      <c r="M402" s="3"/>
      <c r="N402" s="2"/>
      <c r="O402" s="4"/>
      <c r="P402" s="2"/>
      <c r="Q402" s="3"/>
      <c r="U402" s="62" t="str">
        <f t="shared" si="25"/>
        <v/>
      </c>
      <c r="V402" s="62" t="str">
        <f>IF(ISERROR(MATCH($U402,$U$11:U401,0))=TRUE,U402,"")</f>
        <v/>
      </c>
      <c r="W402" s="62" t="str">
        <f t="shared" si="27"/>
        <v/>
      </c>
      <c r="X402" s="62" t="str">
        <f t="shared" si="26"/>
        <v/>
      </c>
    </row>
    <row r="403" spans="1:24" s="62" customFormat="1" ht="11.85" x14ac:dyDescent="0.25">
      <c r="A403" s="13"/>
      <c r="B403" s="56" t="str">
        <f>IF('Input Sheet'!B403="","",'Input Sheet'!B403)</f>
        <v/>
      </c>
      <c r="C403" s="5" t="str">
        <f>IF('Input Sheet'!C403="","",'Input Sheet'!C403)</f>
        <v/>
      </c>
      <c r="D403" s="6" t="str">
        <f>IF('Input Sheet'!D403="","",'Input Sheet'!D403)</f>
        <v/>
      </c>
      <c r="E403" s="7"/>
      <c r="F403" s="6"/>
      <c r="G403" s="8"/>
      <c r="H403" s="6"/>
      <c r="I403" s="7"/>
      <c r="J403" s="6" t="str">
        <f t="shared" si="24"/>
        <v/>
      </c>
      <c r="K403" s="8"/>
      <c r="L403" s="6"/>
      <c r="M403" s="7"/>
      <c r="N403" s="6"/>
      <c r="O403" s="8"/>
      <c r="P403" s="6"/>
      <c r="Q403" s="7"/>
      <c r="U403" s="62" t="str">
        <f t="shared" si="25"/>
        <v/>
      </c>
      <c r="V403" s="62" t="str">
        <f>IF(ISERROR(MATCH($U403,$U$11:U402,0))=TRUE,U403,"")</f>
        <v/>
      </c>
      <c r="W403" s="62" t="str">
        <f t="shared" si="27"/>
        <v/>
      </c>
      <c r="X403" s="62" t="str">
        <f t="shared" si="26"/>
        <v/>
      </c>
    </row>
    <row r="404" spans="1:24" s="62" customFormat="1" ht="12.4" thickBot="1" x14ac:dyDescent="0.3">
      <c r="A404" s="13"/>
      <c r="B404" s="57" t="str">
        <f>IF('Input Sheet'!B404="","",'Input Sheet'!B404)</f>
        <v/>
      </c>
      <c r="C404" s="9" t="str">
        <f>IF('Input Sheet'!C404="","",'Input Sheet'!C404)</f>
        <v/>
      </c>
      <c r="D404" s="10" t="str">
        <f>IF('Input Sheet'!D404="","",'Input Sheet'!D404)</f>
        <v/>
      </c>
      <c r="E404" s="11"/>
      <c r="F404" s="10"/>
      <c r="G404" s="12"/>
      <c r="H404" s="10"/>
      <c r="I404" s="11"/>
      <c r="J404" s="10" t="str">
        <f t="shared" si="24"/>
        <v/>
      </c>
      <c r="K404" s="12"/>
      <c r="L404" s="10"/>
      <c r="M404" s="11"/>
      <c r="N404" s="10"/>
      <c r="O404" s="12"/>
      <c r="P404" s="10"/>
      <c r="Q404" s="11"/>
      <c r="U404" s="62" t="str">
        <f t="shared" si="25"/>
        <v/>
      </c>
      <c r="V404" s="62" t="str">
        <f>IF(ISERROR(MATCH($U404,$U$11:U403,0))=TRUE,U404,"")</f>
        <v/>
      </c>
      <c r="W404" s="62" t="str">
        <f t="shared" si="27"/>
        <v/>
      </c>
      <c r="X404" s="62" t="str">
        <f t="shared" si="26"/>
        <v/>
      </c>
    </row>
    <row r="405" spans="1:24" s="62" customFormat="1" ht="12.4" thickTop="1" x14ac:dyDescent="0.25">
      <c r="A405" s="13"/>
      <c r="B405" s="58" t="str">
        <f>IF('Input Sheet'!B405="","",'Input Sheet'!B405)</f>
        <v/>
      </c>
      <c r="C405" s="1" t="str">
        <f>IF('Input Sheet'!C405="","",'Input Sheet'!C405)</f>
        <v/>
      </c>
      <c r="D405" s="2" t="str">
        <f>IF('Input Sheet'!D405="","",'Input Sheet'!D405)</f>
        <v/>
      </c>
      <c r="E405" s="3"/>
      <c r="F405" s="2"/>
      <c r="G405" s="4"/>
      <c r="H405" s="2"/>
      <c r="I405" s="3"/>
      <c r="J405" s="2" t="str">
        <f t="shared" si="24"/>
        <v/>
      </c>
      <c r="K405" s="4"/>
      <c r="L405" s="2"/>
      <c r="M405" s="3"/>
      <c r="N405" s="2"/>
      <c r="O405" s="4"/>
      <c r="P405" s="2"/>
      <c r="Q405" s="3"/>
      <c r="U405" s="62" t="str">
        <f t="shared" si="25"/>
        <v/>
      </c>
      <c r="V405" s="62" t="str">
        <f>IF(ISERROR(MATCH($U405,$U$11:U404,0))=TRUE,U405,"")</f>
        <v/>
      </c>
      <c r="W405" s="62" t="str">
        <f t="shared" si="27"/>
        <v/>
      </c>
      <c r="X405" s="62" t="str">
        <f t="shared" si="26"/>
        <v/>
      </c>
    </row>
    <row r="406" spans="1:24" s="62" customFormat="1" ht="11.85" x14ac:dyDescent="0.25">
      <c r="A406" s="13"/>
      <c r="B406" s="56" t="str">
        <f>IF('Input Sheet'!B406="","",'Input Sheet'!B406)</f>
        <v/>
      </c>
      <c r="C406" s="5" t="str">
        <f>IF('Input Sheet'!C406="","",'Input Sheet'!C406)</f>
        <v/>
      </c>
      <c r="D406" s="6" t="str">
        <f>IF('Input Sheet'!D406="","",'Input Sheet'!D406)</f>
        <v/>
      </c>
      <c r="E406" s="7"/>
      <c r="F406" s="6"/>
      <c r="G406" s="8"/>
      <c r="H406" s="6"/>
      <c r="I406" s="7"/>
      <c r="J406" s="6" t="str">
        <f t="shared" si="24"/>
        <v/>
      </c>
      <c r="K406" s="8"/>
      <c r="L406" s="6"/>
      <c r="M406" s="7"/>
      <c r="N406" s="6"/>
      <c r="O406" s="8"/>
      <c r="P406" s="6"/>
      <c r="Q406" s="7"/>
      <c r="U406" s="62" t="str">
        <f t="shared" si="25"/>
        <v/>
      </c>
      <c r="V406" s="62" t="str">
        <f>IF(ISERROR(MATCH($U406,$U$11:U405,0))=TRUE,U406,"")</f>
        <v/>
      </c>
      <c r="W406" s="62" t="str">
        <f t="shared" si="27"/>
        <v/>
      </c>
      <c r="X406" s="62" t="str">
        <f t="shared" si="26"/>
        <v/>
      </c>
    </row>
    <row r="407" spans="1:24" s="62" customFormat="1" ht="12.4" thickBot="1" x14ac:dyDescent="0.3">
      <c r="A407" s="13"/>
      <c r="B407" s="57" t="str">
        <f>IF('Input Sheet'!B407="","",'Input Sheet'!B407)</f>
        <v/>
      </c>
      <c r="C407" s="9" t="str">
        <f>IF('Input Sheet'!C407="","",'Input Sheet'!C407)</f>
        <v/>
      </c>
      <c r="D407" s="10" t="str">
        <f>IF('Input Sheet'!D407="","",'Input Sheet'!D407)</f>
        <v/>
      </c>
      <c r="E407" s="11"/>
      <c r="F407" s="10"/>
      <c r="G407" s="12"/>
      <c r="H407" s="10"/>
      <c r="I407" s="11"/>
      <c r="J407" s="10" t="str">
        <f t="shared" si="24"/>
        <v/>
      </c>
      <c r="K407" s="12"/>
      <c r="L407" s="10"/>
      <c r="M407" s="11"/>
      <c r="N407" s="10"/>
      <c r="O407" s="12"/>
      <c r="P407" s="10"/>
      <c r="Q407" s="11"/>
      <c r="U407" s="62" t="str">
        <f t="shared" si="25"/>
        <v/>
      </c>
      <c r="V407" s="62" t="str">
        <f>IF(ISERROR(MATCH($U407,$U$11:U406,0))=TRUE,U407,"")</f>
        <v/>
      </c>
      <c r="W407" s="62" t="str">
        <f t="shared" si="27"/>
        <v/>
      </c>
      <c r="X407" s="62" t="str">
        <f t="shared" si="26"/>
        <v/>
      </c>
    </row>
    <row r="408" spans="1:24" s="62" customFormat="1" ht="12.4" thickTop="1" x14ac:dyDescent="0.25">
      <c r="A408" s="13"/>
      <c r="B408" s="58" t="str">
        <f>IF('Input Sheet'!B408="","",'Input Sheet'!B408)</f>
        <v/>
      </c>
      <c r="C408" s="1" t="str">
        <f>IF('Input Sheet'!C408="","",'Input Sheet'!C408)</f>
        <v/>
      </c>
      <c r="D408" s="2" t="str">
        <f>IF('Input Sheet'!D408="","",'Input Sheet'!D408)</f>
        <v/>
      </c>
      <c r="E408" s="3"/>
      <c r="F408" s="2"/>
      <c r="G408" s="4"/>
      <c r="H408" s="2"/>
      <c r="I408" s="3"/>
      <c r="J408" s="2" t="str">
        <f t="shared" si="24"/>
        <v/>
      </c>
      <c r="K408" s="4"/>
      <c r="L408" s="2"/>
      <c r="M408" s="3"/>
      <c r="N408" s="2"/>
      <c r="O408" s="4"/>
      <c r="P408" s="2"/>
      <c r="Q408" s="3"/>
      <c r="U408" s="62" t="str">
        <f t="shared" si="25"/>
        <v/>
      </c>
      <c r="V408" s="62" t="str">
        <f>IF(ISERROR(MATCH($U408,$U$11:U407,0))=TRUE,U408,"")</f>
        <v/>
      </c>
      <c r="W408" s="62" t="str">
        <f t="shared" si="27"/>
        <v/>
      </c>
      <c r="X408" s="62" t="str">
        <f t="shared" si="26"/>
        <v/>
      </c>
    </row>
    <row r="409" spans="1:24" s="62" customFormat="1" ht="11.85" x14ac:dyDescent="0.25">
      <c r="A409" s="13"/>
      <c r="B409" s="56" t="str">
        <f>IF('Input Sheet'!B409="","",'Input Sheet'!B409)</f>
        <v/>
      </c>
      <c r="C409" s="5" t="str">
        <f>IF('Input Sheet'!C409="","",'Input Sheet'!C409)</f>
        <v/>
      </c>
      <c r="D409" s="6" t="str">
        <f>IF('Input Sheet'!D409="","",'Input Sheet'!D409)</f>
        <v/>
      </c>
      <c r="E409" s="7"/>
      <c r="F409" s="6"/>
      <c r="G409" s="8"/>
      <c r="H409" s="6"/>
      <c r="I409" s="7"/>
      <c r="J409" s="6" t="str">
        <f t="shared" si="24"/>
        <v/>
      </c>
      <c r="K409" s="8"/>
      <c r="L409" s="6"/>
      <c r="M409" s="7"/>
      <c r="N409" s="6"/>
      <c r="O409" s="8"/>
      <c r="P409" s="6"/>
      <c r="Q409" s="7"/>
      <c r="U409" s="62" t="str">
        <f t="shared" si="25"/>
        <v/>
      </c>
      <c r="V409" s="62" t="str">
        <f>IF(ISERROR(MATCH($U409,$U$11:U408,0))=TRUE,U409,"")</f>
        <v/>
      </c>
      <c r="W409" s="62" t="str">
        <f t="shared" si="27"/>
        <v/>
      </c>
      <c r="X409" s="62" t="str">
        <f t="shared" si="26"/>
        <v/>
      </c>
    </row>
    <row r="410" spans="1:24" s="62" customFormat="1" ht="12.4" thickBot="1" x14ac:dyDescent="0.3">
      <c r="A410" s="13"/>
      <c r="B410" s="57" t="str">
        <f>IF('Input Sheet'!B410="","",'Input Sheet'!B410)</f>
        <v/>
      </c>
      <c r="C410" s="9" t="str">
        <f>IF('Input Sheet'!C410="","",'Input Sheet'!C410)</f>
        <v/>
      </c>
      <c r="D410" s="10" t="str">
        <f>IF('Input Sheet'!D410="","",'Input Sheet'!D410)</f>
        <v/>
      </c>
      <c r="E410" s="11"/>
      <c r="F410" s="10"/>
      <c r="G410" s="12"/>
      <c r="H410" s="10"/>
      <c r="I410" s="11"/>
      <c r="J410" s="10" t="str">
        <f t="shared" si="24"/>
        <v/>
      </c>
      <c r="K410" s="12"/>
      <c r="L410" s="10"/>
      <c r="M410" s="11"/>
      <c r="N410" s="10"/>
      <c r="O410" s="12"/>
      <c r="P410" s="10"/>
      <c r="Q410" s="11"/>
      <c r="U410" s="62" t="str">
        <f t="shared" si="25"/>
        <v/>
      </c>
      <c r="V410" s="62" t="str">
        <f>IF(ISERROR(MATCH($U410,$U$11:U409,0))=TRUE,U410,"")</f>
        <v/>
      </c>
      <c r="W410" s="62" t="str">
        <f t="shared" si="27"/>
        <v/>
      </c>
      <c r="X410" s="62" t="str">
        <f t="shared" si="26"/>
        <v/>
      </c>
    </row>
    <row r="411" spans="1:24" s="62" customFormat="1" ht="12.4" thickTop="1" x14ac:dyDescent="0.25">
      <c r="A411" s="13"/>
      <c r="B411" s="58" t="str">
        <f>IF('Input Sheet'!B411="","",'Input Sheet'!B411)</f>
        <v/>
      </c>
      <c r="C411" s="1" t="str">
        <f>IF('Input Sheet'!C411="","",'Input Sheet'!C411)</f>
        <v/>
      </c>
      <c r="D411" s="2" t="str">
        <f>IF('Input Sheet'!D411="","",'Input Sheet'!D411)</f>
        <v/>
      </c>
      <c r="E411" s="3"/>
      <c r="F411" s="2"/>
      <c r="G411" s="4"/>
      <c r="H411" s="2"/>
      <c r="I411" s="3"/>
      <c r="J411" s="2" t="str">
        <f t="shared" si="24"/>
        <v/>
      </c>
      <c r="K411" s="4"/>
      <c r="L411" s="2"/>
      <c r="M411" s="3"/>
      <c r="N411" s="2"/>
      <c r="O411" s="4"/>
      <c r="P411" s="2"/>
      <c r="Q411" s="3"/>
      <c r="U411" s="62" t="str">
        <f t="shared" si="25"/>
        <v/>
      </c>
      <c r="V411" s="62" t="str">
        <f>IF(ISERROR(MATCH($U411,$U$11:U410,0))=TRUE,U411,"")</f>
        <v/>
      </c>
      <c r="W411" s="62" t="str">
        <f t="shared" si="27"/>
        <v/>
      </c>
      <c r="X411" s="62" t="str">
        <f t="shared" si="26"/>
        <v/>
      </c>
    </row>
    <row r="412" spans="1:24" s="62" customFormat="1" ht="11.85" x14ac:dyDescent="0.25">
      <c r="A412" s="13"/>
      <c r="B412" s="56" t="str">
        <f>IF('Input Sheet'!B412="","",'Input Sheet'!B412)</f>
        <v/>
      </c>
      <c r="C412" s="5" t="str">
        <f>IF('Input Sheet'!C412="","",'Input Sheet'!C412)</f>
        <v/>
      </c>
      <c r="D412" s="6" t="str">
        <f>IF('Input Sheet'!D412="","",'Input Sheet'!D412)</f>
        <v/>
      </c>
      <c r="E412" s="7"/>
      <c r="F412" s="6"/>
      <c r="G412" s="8"/>
      <c r="H412" s="6"/>
      <c r="I412" s="7"/>
      <c r="J412" s="6" t="str">
        <f t="shared" si="24"/>
        <v/>
      </c>
      <c r="K412" s="8"/>
      <c r="L412" s="6"/>
      <c r="M412" s="7"/>
      <c r="N412" s="6"/>
      <c r="O412" s="8"/>
      <c r="P412" s="6"/>
      <c r="Q412" s="7"/>
      <c r="U412" s="62" t="str">
        <f t="shared" si="25"/>
        <v/>
      </c>
      <c r="V412" s="62" t="str">
        <f>IF(ISERROR(MATCH($U412,$U$11:U411,0))=TRUE,U412,"")</f>
        <v/>
      </c>
      <c r="W412" s="62" t="str">
        <f t="shared" si="27"/>
        <v/>
      </c>
      <c r="X412" s="62" t="str">
        <f t="shared" si="26"/>
        <v/>
      </c>
    </row>
    <row r="413" spans="1:24" s="62" customFormat="1" ht="12.4" thickBot="1" x14ac:dyDescent="0.3">
      <c r="A413" s="13"/>
      <c r="B413" s="57" t="str">
        <f>IF('Input Sheet'!B413="","",'Input Sheet'!B413)</f>
        <v/>
      </c>
      <c r="C413" s="9" t="str">
        <f>IF('Input Sheet'!C413="","",'Input Sheet'!C413)</f>
        <v/>
      </c>
      <c r="D413" s="10" t="str">
        <f>IF('Input Sheet'!D413="","",'Input Sheet'!D413)</f>
        <v/>
      </c>
      <c r="E413" s="11"/>
      <c r="F413" s="10"/>
      <c r="G413" s="12"/>
      <c r="H413" s="10"/>
      <c r="I413" s="11"/>
      <c r="J413" s="10" t="str">
        <f t="shared" si="24"/>
        <v/>
      </c>
      <c r="K413" s="12"/>
      <c r="L413" s="10"/>
      <c r="M413" s="11"/>
      <c r="N413" s="10"/>
      <c r="O413" s="12"/>
      <c r="P413" s="10"/>
      <c r="Q413" s="11"/>
      <c r="U413" s="62" t="str">
        <f t="shared" si="25"/>
        <v/>
      </c>
      <c r="V413" s="62" t="str">
        <f>IF(ISERROR(MATCH($U413,$U$11:U412,0))=TRUE,U413,"")</f>
        <v/>
      </c>
      <c r="W413" s="62" t="str">
        <f t="shared" si="27"/>
        <v/>
      </c>
      <c r="X413" s="62" t="str">
        <f t="shared" si="26"/>
        <v/>
      </c>
    </row>
    <row r="414" spans="1:24" s="62" customFormat="1" ht="12.4" thickTop="1" x14ac:dyDescent="0.25">
      <c r="A414" s="13"/>
      <c r="B414" s="58" t="str">
        <f>IF('Input Sheet'!B414="","",'Input Sheet'!B414)</f>
        <v/>
      </c>
      <c r="C414" s="1" t="str">
        <f>IF('Input Sheet'!C414="","",'Input Sheet'!C414)</f>
        <v/>
      </c>
      <c r="D414" s="2" t="str">
        <f>IF('Input Sheet'!D414="","",'Input Sheet'!D414)</f>
        <v/>
      </c>
      <c r="E414" s="3"/>
      <c r="F414" s="2"/>
      <c r="G414" s="4"/>
      <c r="H414" s="2"/>
      <c r="I414" s="3"/>
      <c r="J414" s="2" t="str">
        <f t="shared" si="24"/>
        <v/>
      </c>
      <c r="K414" s="4"/>
      <c r="L414" s="2"/>
      <c r="M414" s="3"/>
      <c r="N414" s="2"/>
      <c r="O414" s="4"/>
      <c r="P414" s="2"/>
      <c r="Q414" s="3"/>
      <c r="U414" s="62" t="str">
        <f t="shared" si="25"/>
        <v/>
      </c>
      <c r="V414" s="62" t="str">
        <f>IF(ISERROR(MATCH($U414,$U$11:U413,0))=TRUE,U414,"")</f>
        <v/>
      </c>
      <c r="W414" s="62" t="str">
        <f t="shared" si="27"/>
        <v/>
      </c>
      <c r="X414" s="62" t="str">
        <f t="shared" si="26"/>
        <v/>
      </c>
    </row>
    <row r="415" spans="1:24" s="62" customFormat="1" ht="11.85" x14ac:dyDescent="0.25">
      <c r="A415" s="13"/>
      <c r="B415" s="56" t="str">
        <f>IF('Input Sheet'!B415="","",'Input Sheet'!B415)</f>
        <v/>
      </c>
      <c r="C415" s="5" t="str">
        <f>IF('Input Sheet'!C415="","",'Input Sheet'!C415)</f>
        <v/>
      </c>
      <c r="D415" s="6" t="str">
        <f>IF('Input Sheet'!D415="","",'Input Sheet'!D415)</f>
        <v/>
      </c>
      <c r="E415" s="7"/>
      <c r="F415" s="6"/>
      <c r="G415" s="8"/>
      <c r="H415" s="6"/>
      <c r="I415" s="7"/>
      <c r="J415" s="6" t="str">
        <f t="shared" si="24"/>
        <v/>
      </c>
      <c r="K415" s="8"/>
      <c r="L415" s="6"/>
      <c r="M415" s="7"/>
      <c r="N415" s="6"/>
      <c r="O415" s="8"/>
      <c r="P415" s="6"/>
      <c r="Q415" s="7"/>
      <c r="U415" s="62" t="str">
        <f t="shared" si="25"/>
        <v/>
      </c>
      <c r="V415" s="62" t="str">
        <f>IF(ISERROR(MATCH($U415,$U$11:U414,0))=TRUE,U415,"")</f>
        <v/>
      </c>
      <c r="W415" s="62" t="str">
        <f t="shared" si="27"/>
        <v/>
      </c>
      <c r="X415" s="62" t="str">
        <f t="shared" si="26"/>
        <v/>
      </c>
    </row>
    <row r="416" spans="1:24" s="62" customFormat="1" ht="12.4" thickBot="1" x14ac:dyDescent="0.3">
      <c r="A416" s="13"/>
      <c r="B416" s="57" t="str">
        <f>IF('Input Sheet'!B416="","",'Input Sheet'!B416)</f>
        <v/>
      </c>
      <c r="C416" s="9" t="str">
        <f>IF('Input Sheet'!C416="","",'Input Sheet'!C416)</f>
        <v/>
      </c>
      <c r="D416" s="10" t="str">
        <f>IF('Input Sheet'!D416="","",'Input Sheet'!D416)</f>
        <v/>
      </c>
      <c r="E416" s="11"/>
      <c r="F416" s="10"/>
      <c r="G416" s="12"/>
      <c r="H416" s="10"/>
      <c r="I416" s="11"/>
      <c r="J416" s="10" t="str">
        <f t="shared" si="24"/>
        <v/>
      </c>
      <c r="K416" s="12"/>
      <c r="L416" s="10"/>
      <c r="M416" s="11"/>
      <c r="N416" s="10"/>
      <c r="O416" s="12"/>
      <c r="P416" s="10"/>
      <c r="Q416" s="11"/>
      <c r="U416" s="62" t="str">
        <f t="shared" si="25"/>
        <v/>
      </c>
      <c r="V416" s="62" t="str">
        <f>IF(ISERROR(MATCH($U416,$U$11:U415,0))=TRUE,U416,"")</f>
        <v/>
      </c>
      <c r="W416" s="62" t="str">
        <f t="shared" si="27"/>
        <v/>
      </c>
      <c r="X416" s="62" t="str">
        <f t="shared" si="26"/>
        <v/>
      </c>
    </row>
    <row r="417" spans="1:24" s="62" customFormat="1" ht="12.4" thickTop="1" x14ac:dyDescent="0.25">
      <c r="A417" s="13"/>
      <c r="B417" s="58" t="str">
        <f>IF('Input Sheet'!B417="","",'Input Sheet'!B417)</f>
        <v/>
      </c>
      <c r="C417" s="1" t="str">
        <f>IF('Input Sheet'!C417="","",'Input Sheet'!C417)</f>
        <v/>
      </c>
      <c r="D417" s="2" t="str">
        <f>IF('Input Sheet'!D417="","",'Input Sheet'!D417)</f>
        <v/>
      </c>
      <c r="E417" s="3"/>
      <c r="F417" s="2"/>
      <c r="G417" s="4"/>
      <c r="H417" s="2"/>
      <c r="I417" s="3"/>
      <c r="J417" s="2" t="str">
        <f t="shared" si="24"/>
        <v/>
      </c>
      <c r="K417" s="4"/>
      <c r="L417" s="2"/>
      <c r="M417" s="3"/>
      <c r="N417" s="2"/>
      <c r="O417" s="4"/>
      <c r="P417" s="2"/>
      <c r="Q417" s="3"/>
      <c r="U417" s="62" t="str">
        <f t="shared" si="25"/>
        <v/>
      </c>
      <c r="V417" s="62" t="str">
        <f>IF(ISERROR(MATCH($U417,$U$11:U416,0))=TRUE,U417,"")</f>
        <v/>
      </c>
      <c r="W417" s="62" t="str">
        <f t="shared" si="27"/>
        <v/>
      </c>
      <c r="X417" s="62" t="str">
        <f t="shared" si="26"/>
        <v/>
      </c>
    </row>
    <row r="418" spans="1:24" s="62" customFormat="1" ht="11.85" x14ac:dyDescent="0.25">
      <c r="A418" s="13"/>
      <c r="B418" s="56" t="str">
        <f>IF('Input Sheet'!B418="","",'Input Sheet'!B418)</f>
        <v/>
      </c>
      <c r="C418" s="5" t="str">
        <f>IF('Input Sheet'!C418="","",'Input Sheet'!C418)</f>
        <v/>
      </c>
      <c r="D418" s="6" t="str">
        <f>IF('Input Sheet'!D418="","",'Input Sheet'!D418)</f>
        <v/>
      </c>
      <c r="E418" s="7"/>
      <c r="F418" s="6"/>
      <c r="G418" s="8"/>
      <c r="H418" s="6"/>
      <c r="I418" s="7"/>
      <c r="J418" s="6" t="str">
        <f t="shared" si="24"/>
        <v/>
      </c>
      <c r="K418" s="8"/>
      <c r="L418" s="6"/>
      <c r="M418" s="7"/>
      <c r="N418" s="6"/>
      <c r="O418" s="8"/>
      <c r="P418" s="6"/>
      <c r="Q418" s="7"/>
      <c r="U418" s="62" t="str">
        <f t="shared" si="25"/>
        <v/>
      </c>
      <c r="V418" s="62" t="str">
        <f>IF(ISERROR(MATCH($U418,$U$11:U417,0))=TRUE,U418,"")</f>
        <v/>
      </c>
      <c r="W418" s="62" t="str">
        <f t="shared" si="27"/>
        <v/>
      </c>
      <c r="X418" s="62" t="str">
        <f t="shared" si="26"/>
        <v/>
      </c>
    </row>
    <row r="419" spans="1:24" s="62" customFormat="1" ht="12.4" thickBot="1" x14ac:dyDescent="0.3">
      <c r="A419" s="13"/>
      <c r="B419" s="57" t="str">
        <f>IF('Input Sheet'!B419="","",'Input Sheet'!B419)</f>
        <v/>
      </c>
      <c r="C419" s="9" t="str">
        <f>IF('Input Sheet'!C419="","",'Input Sheet'!C419)</f>
        <v/>
      </c>
      <c r="D419" s="10" t="str">
        <f>IF('Input Sheet'!D419="","",'Input Sheet'!D419)</f>
        <v/>
      </c>
      <c r="E419" s="11"/>
      <c r="F419" s="10"/>
      <c r="G419" s="12"/>
      <c r="H419" s="10"/>
      <c r="I419" s="11"/>
      <c r="J419" s="10" t="str">
        <f t="shared" si="24"/>
        <v/>
      </c>
      <c r="K419" s="12"/>
      <c r="L419" s="10"/>
      <c r="M419" s="11"/>
      <c r="N419" s="10"/>
      <c r="O419" s="12"/>
      <c r="P419" s="10"/>
      <c r="Q419" s="11"/>
      <c r="U419" s="62" t="str">
        <f t="shared" si="25"/>
        <v/>
      </c>
      <c r="V419" s="62" t="str">
        <f>IF(ISERROR(MATCH($U419,$U$11:U418,0))=TRUE,U419,"")</f>
        <v/>
      </c>
      <c r="W419" s="62" t="str">
        <f t="shared" si="27"/>
        <v/>
      </c>
      <c r="X419" s="62" t="str">
        <f t="shared" si="26"/>
        <v/>
      </c>
    </row>
    <row r="420" spans="1:24" s="62" customFormat="1" ht="12.4" thickTop="1" x14ac:dyDescent="0.25">
      <c r="A420" s="13"/>
      <c r="B420" s="58" t="str">
        <f>IF('Input Sheet'!B420="","",'Input Sheet'!B420)</f>
        <v/>
      </c>
      <c r="C420" s="1" t="str">
        <f>IF('Input Sheet'!C420="","",'Input Sheet'!C420)</f>
        <v/>
      </c>
      <c r="D420" s="2" t="str">
        <f>IF('Input Sheet'!D420="","",'Input Sheet'!D420)</f>
        <v/>
      </c>
      <c r="E420" s="3"/>
      <c r="F420" s="2"/>
      <c r="G420" s="4"/>
      <c r="H420" s="2"/>
      <c r="I420" s="3"/>
      <c r="J420" s="2" t="str">
        <f t="shared" si="24"/>
        <v/>
      </c>
      <c r="K420" s="4"/>
      <c r="L420" s="2"/>
      <c r="M420" s="3"/>
      <c r="N420" s="2"/>
      <c r="O420" s="4"/>
      <c r="P420" s="2"/>
      <c r="Q420" s="3"/>
      <c r="U420" s="62" t="str">
        <f t="shared" si="25"/>
        <v/>
      </c>
      <c r="V420" s="62" t="str">
        <f>IF(ISERROR(MATCH($U420,$U$11:U419,0))=TRUE,U420,"")</f>
        <v/>
      </c>
      <c r="W420" s="62" t="str">
        <f t="shared" si="27"/>
        <v/>
      </c>
      <c r="X420" s="62" t="str">
        <f t="shared" si="26"/>
        <v/>
      </c>
    </row>
    <row r="421" spans="1:24" s="62" customFormat="1" ht="11.85" x14ac:dyDescent="0.25">
      <c r="A421" s="13"/>
      <c r="B421" s="56" t="str">
        <f>IF('Input Sheet'!B421="","",'Input Sheet'!B421)</f>
        <v/>
      </c>
      <c r="C421" s="5" t="str">
        <f>IF('Input Sheet'!C421="","",'Input Sheet'!C421)</f>
        <v/>
      </c>
      <c r="D421" s="6" t="str">
        <f>IF('Input Sheet'!D421="","",'Input Sheet'!D421)</f>
        <v/>
      </c>
      <c r="E421" s="7"/>
      <c r="F421" s="6"/>
      <c r="G421" s="8"/>
      <c r="H421" s="6"/>
      <c r="I421" s="7"/>
      <c r="J421" s="6" t="str">
        <f t="shared" si="24"/>
        <v/>
      </c>
      <c r="K421" s="8"/>
      <c r="L421" s="6"/>
      <c r="M421" s="7"/>
      <c r="N421" s="6"/>
      <c r="O421" s="8"/>
      <c r="P421" s="6"/>
      <c r="Q421" s="7"/>
      <c r="U421" s="62" t="str">
        <f t="shared" si="25"/>
        <v/>
      </c>
      <c r="V421" s="62" t="str">
        <f>IF(ISERROR(MATCH($U421,$U$11:U420,0))=TRUE,U421,"")</f>
        <v/>
      </c>
      <c r="W421" s="62" t="str">
        <f t="shared" si="27"/>
        <v/>
      </c>
      <c r="X421" s="62" t="str">
        <f t="shared" si="26"/>
        <v/>
      </c>
    </row>
    <row r="422" spans="1:24" s="62" customFormat="1" ht="12.4" thickBot="1" x14ac:dyDescent="0.3">
      <c r="A422" s="13"/>
      <c r="B422" s="57" t="str">
        <f>IF('Input Sheet'!B422="","",'Input Sheet'!B422)</f>
        <v/>
      </c>
      <c r="C422" s="9" t="str">
        <f>IF('Input Sheet'!C422="","",'Input Sheet'!C422)</f>
        <v/>
      </c>
      <c r="D422" s="10" t="str">
        <f>IF('Input Sheet'!D422="","",'Input Sheet'!D422)</f>
        <v/>
      </c>
      <c r="E422" s="11"/>
      <c r="F422" s="10"/>
      <c r="G422" s="12"/>
      <c r="H422" s="10"/>
      <c r="I422" s="11"/>
      <c r="J422" s="10" t="str">
        <f t="shared" si="24"/>
        <v/>
      </c>
      <c r="K422" s="12"/>
      <c r="L422" s="10"/>
      <c r="M422" s="11"/>
      <c r="N422" s="10"/>
      <c r="O422" s="12"/>
      <c r="P422" s="10"/>
      <c r="Q422" s="11"/>
      <c r="U422" s="62" t="str">
        <f t="shared" si="25"/>
        <v/>
      </c>
      <c r="V422" s="62" t="str">
        <f>IF(ISERROR(MATCH($U422,$U$11:U421,0))=TRUE,U422,"")</f>
        <v/>
      </c>
      <c r="W422" s="62" t="str">
        <f t="shared" si="27"/>
        <v/>
      </c>
      <c r="X422" s="62" t="str">
        <f t="shared" si="26"/>
        <v/>
      </c>
    </row>
    <row r="423" spans="1:24" s="62" customFormat="1" ht="12.4" thickTop="1" x14ac:dyDescent="0.25">
      <c r="A423" s="13"/>
      <c r="B423" s="58" t="str">
        <f>IF('Input Sheet'!B423="","",'Input Sheet'!B423)</f>
        <v/>
      </c>
      <c r="C423" s="1" t="str">
        <f>IF('Input Sheet'!C423="","",'Input Sheet'!C423)</f>
        <v/>
      </c>
      <c r="D423" s="2" t="str">
        <f>IF('Input Sheet'!D423="","",'Input Sheet'!D423)</f>
        <v/>
      </c>
      <c r="E423" s="3"/>
      <c r="F423" s="2"/>
      <c r="G423" s="4"/>
      <c r="H423" s="2"/>
      <c r="I423" s="3"/>
      <c r="J423" s="2" t="str">
        <f t="shared" si="24"/>
        <v/>
      </c>
      <c r="K423" s="4"/>
      <c r="L423" s="2"/>
      <c r="M423" s="3"/>
      <c r="N423" s="2"/>
      <c r="O423" s="4"/>
      <c r="P423" s="2"/>
      <c r="Q423" s="3"/>
      <c r="U423" s="62" t="str">
        <f t="shared" si="25"/>
        <v/>
      </c>
      <c r="V423" s="62" t="str">
        <f>IF(ISERROR(MATCH($U423,$U$11:U422,0))=TRUE,U423,"")</f>
        <v/>
      </c>
      <c r="W423" s="62" t="str">
        <f t="shared" si="27"/>
        <v/>
      </c>
      <c r="X423" s="62" t="str">
        <f t="shared" si="26"/>
        <v/>
      </c>
    </row>
    <row r="424" spans="1:24" s="62" customFormat="1" ht="11.85" x14ac:dyDescent="0.25">
      <c r="A424" s="13"/>
      <c r="B424" s="56" t="str">
        <f>IF('Input Sheet'!B424="","",'Input Sheet'!B424)</f>
        <v/>
      </c>
      <c r="C424" s="5" t="str">
        <f>IF('Input Sheet'!C424="","",'Input Sheet'!C424)</f>
        <v/>
      </c>
      <c r="D424" s="6" t="str">
        <f>IF('Input Sheet'!D424="","",'Input Sheet'!D424)</f>
        <v/>
      </c>
      <c r="E424" s="7"/>
      <c r="F424" s="6"/>
      <c r="G424" s="8"/>
      <c r="H424" s="6"/>
      <c r="I424" s="7"/>
      <c r="J424" s="6" t="str">
        <f t="shared" si="24"/>
        <v/>
      </c>
      <c r="K424" s="8"/>
      <c r="L424" s="6"/>
      <c r="M424" s="7"/>
      <c r="N424" s="6"/>
      <c r="O424" s="8"/>
      <c r="P424" s="6"/>
      <c r="Q424" s="7"/>
      <c r="U424" s="62" t="str">
        <f t="shared" si="25"/>
        <v/>
      </c>
      <c r="V424" s="62" t="str">
        <f>IF(ISERROR(MATCH($U424,$U$11:U423,0))=TRUE,U424,"")</f>
        <v/>
      </c>
      <c r="W424" s="62" t="str">
        <f t="shared" si="27"/>
        <v/>
      </c>
      <c r="X424" s="62" t="str">
        <f t="shared" si="26"/>
        <v/>
      </c>
    </row>
    <row r="425" spans="1:24" s="62" customFormat="1" ht="12.4" thickBot="1" x14ac:dyDescent="0.3">
      <c r="A425" s="13"/>
      <c r="B425" s="57" t="str">
        <f>IF('Input Sheet'!B425="","",'Input Sheet'!B425)</f>
        <v/>
      </c>
      <c r="C425" s="9" t="str">
        <f>IF('Input Sheet'!C425="","",'Input Sheet'!C425)</f>
        <v/>
      </c>
      <c r="D425" s="10" t="str">
        <f>IF('Input Sheet'!D425="","",'Input Sheet'!D425)</f>
        <v/>
      </c>
      <c r="E425" s="11"/>
      <c r="F425" s="10"/>
      <c r="G425" s="12"/>
      <c r="H425" s="10"/>
      <c r="I425" s="11"/>
      <c r="J425" s="10" t="str">
        <f t="shared" si="24"/>
        <v/>
      </c>
      <c r="K425" s="12"/>
      <c r="L425" s="10"/>
      <c r="M425" s="11"/>
      <c r="N425" s="10"/>
      <c r="O425" s="12"/>
      <c r="P425" s="10"/>
      <c r="Q425" s="11"/>
      <c r="U425" s="62" t="str">
        <f t="shared" si="25"/>
        <v/>
      </c>
      <c r="V425" s="62" t="str">
        <f>IF(ISERROR(MATCH($U425,$U$11:U424,0))=TRUE,U425,"")</f>
        <v/>
      </c>
      <c r="W425" s="62" t="str">
        <f t="shared" si="27"/>
        <v/>
      </c>
      <c r="X425" s="62" t="str">
        <f t="shared" si="26"/>
        <v/>
      </c>
    </row>
    <row r="426" spans="1:24" s="62" customFormat="1" ht="12.4" thickTop="1" x14ac:dyDescent="0.25">
      <c r="A426" s="13"/>
      <c r="B426" s="58" t="str">
        <f>IF('Input Sheet'!B426="","",'Input Sheet'!B426)</f>
        <v/>
      </c>
      <c r="C426" s="1" t="str">
        <f>IF('Input Sheet'!C426="","",'Input Sheet'!C426)</f>
        <v/>
      </c>
      <c r="D426" s="2" t="str">
        <f>IF('Input Sheet'!D426="","",'Input Sheet'!D426)</f>
        <v/>
      </c>
      <c r="E426" s="3"/>
      <c r="F426" s="2"/>
      <c r="G426" s="4"/>
      <c r="H426" s="2"/>
      <c r="I426" s="3"/>
      <c r="J426" s="2" t="str">
        <f t="shared" si="24"/>
        <v/>
      </c>
      <c r="K426" s="4"/>
      <c r="L426" s="2"/>
      <c r="M426" s="3"/>
      <c r="N426" s="2"/>
      <c r="O426" s="4"/>
      <c r="P426" s="2"/>
      <c r="Q426" s="3"/>
      <c r="U426" s="62" t="str">
        <f t="shared" si="25"/>
        <v/>
      </c>
      <c r="V426" s="62" t="str">
        <f>IF(ISERROR(MATCH($U426,$U$11:U425,0))=TRUE,U426,"")</f>
        <v/>
      </c>
      <c r="W426" s="62" t="str">
        <f t="shared" si="27"/>
        <v/>
      </c>
      <c r="X426" s="62" t="str">
        <f t="shared" si="26"/>
        <v/>
      </c>
    </row>
    <row r="427" spans="1:24" s="62" customFormat="1" ht="11.85" x14ac:dyDescent="0.25">
      <c r="A427" s="13"/>
      <c r="B427" s="56" t="str">
        <f>IF('Input Sheet'!B427="","",'Input Sheet'!B427)</f>
        <v/>
      </c>
      <c r="C427" s="5" t="str">
        <f>IF('Input Sheet'!C427="","",'Input Sheet'!C427)</f>
        <v/>
      </c>
      <c r="D427" s="6" t="str">
        <f>IF('Input Sheet'!D427="","",'Input Sheet'!D427)</f>
        <v/>
      </c>
      <c r="E427" s="7"/>
      <c r="F427" s="6"/>
      <c r="G427" s="8"/>
      <c r="H427" s="6"/>
      <c r="I427" s="7"/>
      <c r="J427" s="6" t="str">
        <f t="shared" si="24"/>
        <v/>
      </c>
      <c r="K427" s="8"/>
      <c r="L427" s="6"/>
      <c r="M427" s="7"/>
      <c r="N427" s="6"/>
      <c r="O427" s="8"/>
      <c r="P427" s="6"/>
      <c r="Q427" s="7"/>
      <c r="U427" s="62" t="str">
        <f t="shared" si="25"/>
        <v/>
      </c>
      <c r="V427" s="62" t="str">
        <f>IF(ISERROR(MATCH($U427,$U$11:U426,0))=TRUE,U427,"")</f>
        <v/>
      </c>
      <c r="W427" s="62" t="str">
        <f t="shared" si="27"/>
        <v/>
      </c>
      <c r="X427" s="62" t="str">
        <f t="shared" si="26"/>
        <v/>
      </c>
    </row>
    <row r="428" spans="1:24" s="62" customFormat="1" ht="12.4" thickBot="1" x14ac:dyDescent="0.3">
      <c r="A428" s="13"/>
      <c r="B428" s="57" t="str">
        <f>IF('Input Sheet'!B428="","",'Input Sheet'!B428)</f>
        <v/>
      </c>
      <c r="C428" s="9" t="str">
        <f>IF('Input Sheet'!C428="","",'Input Sheet'!C428)</f>
        <v/>
      </c>
      <c r="D428" s="10" t="str">
        <f>IF('Input Sheet'!D428="","",'Input Sheet'!D428)</f>
        <v/>
      </c>
      <c r="E428" s="11"/>
      <c r="F428" s="10"/>
      <c r="G428" s="12"/>
      <c r="H428" s="10"/>
      <c r="I428" s="11"/>
      <c r="J428" s="10" t="str">
        <f t="shared" si="24"/>
        <v/>
      </c>
      <c r="K428" s="12"/>
      <c r="L428" s="10"/>
      <c r="M428" s="11"/>
      <c r="N428" s="10"/>
      <c r="O428" s="12"/>
      <c r="P428" s="10"/>
      <c r="Q428" s="11"/>
      <c r="U428" s="62" t="str">
        <f t="shared" si="25"/>
        <v/>
      </c>
      <c r="V428" s="62" t="str">
        <f>IF(ISERROR(MATCH($U428,$U$11:U427,0))=TRUE,U428,"")</f>
        <v/>
      </c>
      <c r="W428" s="62" t="str">
        <f t="shared" si="27"/>
        <v/>
      </c>
      <c r="X428" s="62" t="str">
        <f t="shared" si="26"/>
        <v/>
      </c>
    </row>
    <row r="429" spans="1:24" s="62" customFormat="1" ht="12.4" thickTop="1" x14ac:dyDescent="0.25">
      <c r="A429" s="13"/>
      <c r="B429" s="58" t="str">
        <f>IF('Input Sheet'!B429="","",'Input Sheet'!B429)</f>
        <v/>
      </c>
      <c r="C429" s="1" t="str">
        <f>IF('Input Sheet'!C429="","",'Input Sheet'!C429)</f>
        <v/>
      </c>
      <c r="D429" s="2" t="str">
        <f>IF('Input Sheet'!D429="","",'Input Sheet'!D429)</f>
        <v/>
      </c>
      <c r="E429" s="3"/>
      <c r="F429" s="2"/>
      <c r="G429" s="4"/>
      <c r="H429" s="2"/>
      <c r="I429" s="3"/>
      <c r="J429" s="2" t="str">
        <f t="shared" si="24"/>
        <v/>
      </c>
      <c r="K429" s="4"/>
      <c r="L429" s="2"/>
      <c r="M429" s="3"/>
      <c r="N429" s="2"/>
      <c r="O429" s="4"/>
      <c r="P429" s="2"/>
      <c r="Q429" s="3"/>
      <c r="U429" s="62" t="str">
        <f t="shared" si="25"/>
        <v/>
      </c>
      <c r="V429" s="62" t="str">
        <f>IF(ISERROR(MATCH($U429,$U$11:U428,0))=TRUE,U429,"")</f>
        <v/>
      </c>
      <c r="W429" s="62" t="str">
        <f t="shared" si="27"/>
        <v/>
      </c>
      <c r="X429" s="62" t="str">
        <f t="shared" si="26"/>
        <v/>
      </c>
    </row>
    <row r="430" spans="1:24" s="62" customFormat="1" ht="11.85" x14ac:dyDescent="0.25">
      <c r="A430" s="13"/>
      <c r="B430" s="56" t="str">
        <f>IF('Input Sheet'!B430="","",'Input Sheet'!B430)</f>
        <v/>
      </c>
      <c r="C430" s="5" t="str">
        <f>IF('Input Sheet'!C430="","",'Input Sheet'!C430)</f>
        <v/>
      </c>
      <c r="D430" s="6" t="str">
        <f>IF('Input Sheet'!D430="","",'Input Sheet'!D430)</f>
        <v/>
      </c>
      <c r="E430" s="7"/>
      <c r="F430" s="6"/>
      <c r="G430" s="8"/>
      <c r="H430" s="6"/>
      <c r="I430" s="7"/>
      <c r="J430" s="6" t="str">
        <f t="shared" si="24"/>
        <v/>
      </c>
      <c r="K430" s="8"/>
      <c r="L430" s="6"/>
      <c r="M430" s="7"/>
      <c r="N430" s="6"/>
      <c r="O430" s="8"/>
      <c r="P430" s="6"/>
      <c r="Q430" s="7"/>
      <c r="U430" s="62" t="str">
        <f t="shared" si="25"/>
        <v/>
      </c>
      <c r="V430" s="62" t="str">
        <f>IF(ISERROR(MATCH($U430,$U$11:U429,0))=TRUE,U430,"")</f>
        <v/>
      </c>
      <c r="W430" s="62" t="str">
        <f t="shared" si="27"/>
        <v/>
      </c>
      <c r="X430" s="62" t="str">
        <f t="shared" si="26"/>
        <v/>
      </c>
    </row>
    <row r="431" spans="1:24" s="62" customFormat="1" ht="12.4" thickBot="1" x14ac:dyDescent="0.3">
      <c r="A431" s="13"/>
      <c r="B431" s="57" t="str">
        <f>IF('Input Sheet'!B431="","",'Input Sheet'!B431)</f>
        <v/>
      </c>
      <c r="C431" s="9" t="str">
        <f>IF('Input Sheet'!C431="","",'Input Sheet'!C431)</f>
        <v/>
      </c>
      <c r="D431" s="10" t="str">
        <f>IF('Input Sheet'!D431="","",'Input Sheet'!D431)</f>
        <v/>
      </c>
      <c r="E431" s="11"/>
      <c r="F431" s="10"/>
      <c r="G431" s="12"/>
      <c r="H431" s="10"/>
      <c r="I431" s="11"/>
      <c r="J431" s="10" t="str">
        <f t="shared" si="24"/>
        <v/>
      </c>
      <c r="K431" s="12"/>
      <c r="L431" s="10"/>
      <c r="M431" s="11"/>
      <c r="N431" s="10"/>
      <c r="O431" s="12"/>
      <c r="P431" s="10"/>
      <c r="Q431" s="11"/>
      <c r="U431" s="62" t="str">
        <f t="shared" si="25"/>
        <v/>
      </c>
      <c r="V431" s="62" t="str">
        <f>IF(ISERROR(MATCH($U431,$U$11:U430,0))=TRUE,U431,"")</f>
        <v/>
      </c>
      <c r="W431" s="62" t="str">
        <f t="shared" si="27"/>
        <v/>
      </c>
      <c r="X431" s="62" t="str">
        <f t="shared" si="26"/>
        <v/>
      </c>
    </row>
    <row r="432" spans="1:24" s="62" customFormat="1" ht="12.4" thickTop="1" x14ac:dyDescent="0.25">
      <c r="A432" s="13"/>
      <c r="B432" s="58" t="str">
        <f>IF('Input Sheet'!B432="","",'Input Sheet'!B432)</f>
        <v/>
      </c>
      <c r="C432" s="1" t="str">
        <f>IF('Input Sheet'!C432="","",'Input Sheet'!C432)</f>
        <v/>
      </c>
      <c r="D432" s="2" t="str">
        <f>IF('Input Sheet'!D432="","",'Input Sheet'!D432)</f>
        <v/>
      </c>
      <c r="E432" s="3"/>
      <c r="F432" s="2"/>
      <c r="G432" s="4"/>
      <c r="H432" s="2"/>
      <c r="I432" s="3"/>
      <c r="J432" s="2" t="str">
        <f t="shared" ref="J432:J495" si="28">IF(C432="","",IF(I432="",100,""))</f>
        <v/>
      </c>
      <c r="K432" s="4"/>
      <c r="L432" s="2"/>
      <c r="M432" s="3"/>
      <c r="N432" s="2"/>
      <c r="O432" s="4"/>
      <c r="P432" s="2"/>
      <c r="Q432" s="3"/>
      <c r="U432" s="62" t="str">
        <f t="shared" si="25"/>
        <v/>
      </c>
      <c r="V432" s="62" t="str">
        <f>IF(ISERROR(MATCH($U432,$U$11:U431,0))=TRUE,U432,"")</f>
        <v/>
      </c>
      <c r="W432" s="62" t="str">
        <f t="shared" si="27"/>
        <v/>
      </c>
      <c r="X432" s="62" t="str">
        <f t="shared" si="26"/>
        <v/>
      </c>
    </row>
    <row r="433" spans="1:24" s="62" customFormat="1" ht="11.85" x14ac:dyDescent="0.25">
      <c r="A433" s="13"/>
      <c r="B433" s="56" t="str">
        <f>IF('Input Sheet'!B433="","",'Input Sheet'!B433)</f>
        <v/>
      </c>
      <c r="C433" s="5" t="str">
        <f>IF('Input Sheet'!C433="","",'Input Sheet'!C433)</f>
        <v/>
      </c>
      <c r="D433" s="6" t="str">
        <f>IF('Input Sheet'!D433="","",'Input Sheet'!D433)</f>
        <v/>
      </c>
      <c r="E433" s="7"/>
      <c r="F433" s="6"/>
      <c r="G433" s="8"/>
      <c r="H433" s="6"/>
      <c r="I433" s="7"/>
      <c r="J433" s="6" t="str">
        <f t="shared" si="28"/>
        <v/>
      </c>
      <c r="K433" s="8"/>
      <c r="L433" s="6"/>
      <c r="M433" s="7"/>
      <c r="N433" s="6"/>
      <c r="O433" s="8"/>
      <c r="P433" s="6"/>
      <c r="Q433" s="7"/>
      <c r="U433" s="62" t="str">
        <f t="shared" si="25"/>
        <v/>
      </c>
      <c r="V433" s="62" t="str">
        <f>IF(ISERROR(MATCH($U433,$U$11:U432,0))=TRUE,U433,"")</f>
        <v/>
      </c>
      <c r="W433" s="62" t="str">
        <f t="shared" si="27"/>
        <v/>
      </c>
      <c r="X433" s="62" t="str">
        <f t="shared" si="26"/>
        <v/>
      </c>
    </row>
    <row r="434" spans="1:24" s="62" customFormat="1" ht="12.4" thickBot="1" x14ac:dyDescent="0.3">
      <c r="A434" s="13"/>
      <c r="B434" s="57" t="str">
        <f>IF('Input Sheet'!B434="","",'Input Sheet'!B434)</f>
        <v/>
      </c>
      <c r="C434" s="9" t="str">
        <f>IF('Input Sheet'!C434="","",'Input Sheet'!C434)</f>
        <v/>
      </c>
      <c r="D434" s="10" t="str">
        <f>IF('Input Sheet'!D434="","",'Input Sheet'!D434)</f>
        <v/>
      </c>
      <c r="E434" s="11"/>
      <c r="F434" s="10"/>
      <c r="G434" s="12"/>
      <c r="H434" s="10"/>
      <c r="I434" s="11"/>
      <c r="J434" s="10" t="str">
        <f t="shared" si="28"/>
        <v/>
      </c>
      <c r="K434" s="12"/>
      <c r="L434" s="10"/>
      <c r="M434" s="11"/>
      <c r="N434" s="10"/>
      <c r="O434" s="12"/>
      <c r="P434" s="10"/>
      <c r="Q434" s="11"/>
      <c r="U434" s="62" t="str">
        <f t="shared" si="25"/>
        <v/>
      </c>
      <c r="V434" s="62" t="str">
        <f>IF(ISERROR(MATCH($U434,$U$11:U433,0))=TRUE,U434,"")</f>
        <v/>
      </c>
      <c r="W434" s="62" t="str">
        <f t="shared" si="27"/>
        <v/>
      </c>
      <c r="X434" s="62" t="str">
        <f t="shared" si="26"/>
        <v/>
      </c>
    </row>
    <row r="435" spans="1:24" s="62" customFormat="1" ht="12.4" thickTop="1" x14ac:dyDescent="0.25">
      <c r="A435" s="13"/>
      <c r="B435" s="58" t="str">
        <f>IF('Input Sheet'!B435="","",'Input Sheet'!B435)</f>
        <v/>
      </c>
      <c r="C435" s="1" t="str">
        <f>IF('Input Sheet'!C435="","",'Input Sheet'!C435)</f>
        <v/>
      </c>
      <c r="D435" s="2" t="str">
        <f>IF('Input Sheet'!D435="","",'Input Sheet'!D435)</f>
        <v/>
      </c>
      <c r="E435" s="3"/>
      <c r="F435" s="2"/>
      <c r="G435" s="4"/>
      <c r="H435" s="2"/>
      <c r="I435" s="3"/>
      <c r="J435" s="2" t="str">
        <f t="shared" si="28"/>
        <v/>
      </c>
      <c r="K435" s="4"/>
      <c r="L435" s="2"/>
      <c r="M435" s="3"/>
      <c r="N435" s="2"/>
      <c r="O435" s="4"/>
      <c r="P435" s="2"/>
      <c r="Q435" s="3"/>
      <c r="U435" s="62" t="str">
        <f t="shared" si="25"/>
        <v/>
      </c>
      <c r="V435" s="62" t="str">
        <f>IF(ISERROR(MATCH($U435,$U$11:U434,0))=TRUE,U435,"")</f>
        <v/>
      </c>
      <c r="W435" s="62" t="str">
        <f t="shared" si="27"/>
        <v/>
      </c>
      <c r="X435" s="62" t="str">
        <f t="shared" si="26"/>
        <v/>
      </c>
    </row>
    <row r="436" spans="1:24" s="62" customFormat="1" ht="11.85" x14ac:dyDescent="0.25">
      <c r="A436" s="13"/>
      <c r="B436" s="56" t="str">
        <f>IF('Input Sheet'!B436="","",'Input Sheet'!B436)</f>
        <v/>
      </c>
      <c r="C436" s="5" t="str">
        <f>IF('Input Sheet'!C436="","",'Input Sheet'!C436)</f>
        <v/>
      </c>
      <c r="D436" s="6" t="str">
        <f>IF('Input Sheet'!D436="","",'Input Sheet'!D436)</f>
        <v/>
      </c>
      <c r="E436" s="7"/>
      <c r="F436" s="6"/>
      <c r="G436" s="8"/>
      <c r="H436" s="6"/>
      <c r="I436" s="7"/>
      <c r="J436" s="6" t="str">
        <f t="shared" si="28"/>
        <v/>
      </c>
      <c r="K436" s="8"/>
      <c r="L436" s="6"/>
      <c r="M436" s="7"/>
      <c r="N436" s="6"/>
      <c r="O436" s="8"/>
      <c r="P436" s="6"/>
      <c r="Q436" s="7"/>
      <c r="U436" s="62" t="str">
        <f t="shared" si="25"/>
        <v/>
      </c>
      <c r="V436" s="62" t="str">
        <f>IF(ISERROR(MATCH($U436,$U$11:U435,0))=TRUE,U436,"")</f>
        <v/>
      </c>
      <c r="W436" s="62" t="str">
        <f t="shared" si="27"/>
        <v/>
      </c>
      <c r="X436" s="62" t="str">
        <f t="shared" si="26"/>
        <v/>
      </c>
    </row>
    <row r="437" spans="1:24" s="62" customFormat="1" ht="12.4" thickBot="1" x14ac:dyDescent="0.3">
      <c r="A437" s="13"/>
      <c r="B437" s="57" t="str">
        <f>IF('Input Sheet'!B437="","",'Input Sheet'!B437)</f>
        <v/>
      </c>
      <c r="C437" s="9" t="str">
        <f>IF('Input Sheet'!C437="","",'Input Sheet'!C437)</f>
        <v/>
      </c>
      <c r="D437" s="10" t="str">
        <f>IF('Input Sheet'!D437="","",'Input Sheet'!D437)</f>
        <v/>
      </c>
      <c r="E437" s="11"/>
      <c r="F437" s="10"/>
      <c r="G437" s="12"/>
      <c r="H437" s="10"/>
      <c r="I437" s="11"/>
      <c r="J437" s="10" t="str">
        <f t="shared" si="28"/>
        <v/>
      </c>
      <c r="K437" s="12"/>
      <c r="L437" s="10"/>
      <c r="M437" s="11"/>
      <c r="N437" s="10"/>
      <c r="O437" s="12"/>
      <c r="P437" s="10"/>
      <c r="Q437" s="11"/>
      <c r="U437" s="62" t="str">
        <f t="shared" si="25"/>
        <v/>
      </c>
      <c r="V437" s="62" t="str">
        <f>IF(ISERROR(MATCH($U437,$U$11:U436,0))=TRUE,U437,"")</f>
        <v/>
      </c>
      <c r="W437" s="62" t="str">
        <f t="shared" si="27"/>
        <v/>
      </c>
      <c r="X437" s="62" t="str">
        <f t="shared" si="26"/>
        <v/>
      </c>
    </row>
    <row r="438" spans="1:24" s="62" customFormat="1" ht="12.4" thickTop="1" x14ac:dyDescent="0.25">
      <c r="A438" s="13"/>
      <c r="B438" s="58" t="str">
        <f>IF('Input Sheet'!B438="","",'Input Sheet'!B438)</f>
        <v/>
      </c>
      <c r="C438" s="1" t="str">
        <f>IF('Input Sheet'!C438="","",'Input Sheet'!C438)</f>
        <v/>
      </c>
      <c r="D438" s="2" t="str">
        <f>IF('Input Sheet'!D438="","",'Input Sheet'!D438)</f>
        <v/>
      </c>
      <c r="E438" s="3"/>
      <c r="F438" s="2"/>
      <c r="G438" s="4"/>
      <c r="H438" s="2"/>
      <c r="I438" s="3"/>
      <c r="J438" s="2" t="str">
        <f t="shared" si="28"/>
        <v/>
      </c>
      <c r="K438" s="4"/>
      <c r="L438" s="2"/>
      <c r="M438" s="3"/>
      <c r="N438" s="2"/>
      <c r="O438" s="4"/>
      <c r="P438" s="2"/>
      <c r="Q438" s="3"/>
      <c r="U438" s="62" t="str">
        <f t="shared" si="25"/>
        <v/>
      </c>
      <c r="V438" s="62" t="str">
        <f>IF(ISERROR(MATCH($U438,$U$11:U437,0))=TRUE,U438,"")</f>
        <v/>
      </c>
      <c r="W438" s="62" t="str">
        <f t="shared" si="27"/>
        <v/>
      </c>
      <c r="X438" s="62" t="str">
        <f t="shared" si="26"/>
        <v/>
      </c>
    </row>
    <row r="439" spans="1:24" s="62" customFormat="1" ht="11.85" x14ac:dyDescent="0.25">
      <c r="A439" s="13"/>
      <c r="B439" s="56" t="str">
        <f>IF('Input Sheet'!B439="","",'Input Sheet'!B439)</f>
        <v/>
      </c>
      <c r="C439" s="5" t="str">
        <f>IF('Input Sheet'!C439="","",'Input Sheet'!C439)</f>
        <v/>
      </c>
      <c r="D439" s="6" t="str">
        <f>IF('Input Sheet'!D439="","",'Input Sheet'!D439)</f>
        <v/>
      </c>
      <c r="E439" s="7"/>
      <c r="F439" s="6"/>
      <c r="G439" s="8"/>
      <c r="H439" s="6"/>
      <c r="I439" s="7"/>
      <c r="J439" s="6" t="str">
        <f t="shared" si="28"/>
        <v/>
      </c>
      <c r="K439" s="8"/>
      <c r="L439" s="6"/>
      <c r="M439" s="7"/>
      <c r="N439" s="6"/>
      <c r="O439" s="8"/>
      <c r="P439" s="6"/>
      <c r="Q439" s="7"/>
      <c r="U439" s="62" t="str">
        <f t="shared" si="25"/>
        <v/>
      </c>
      <c r="V439" s="62" t="str">
        <f>IF(ISERROR(MATCH($U439,$U$11:U438,0))=TRUE,U439,"")</f>
        <v/>
      </c>
      <c r="W439" s="62" t="str">
        <f t="shared" si="27"/>
        <v/>
      </c>
      <c r="X439" s="62" t="str">
        <f t="shared" si="26"/>
        <v/>
      </c>
    </row>
    <row r="440" spans="1:24" s="62" customFormat="1" ht="12.4" thickBot="1" x14ac:dyDescent="0.3">
      <c r="A440" s="13"/>
      <c r="B440" s="57" t="str">
        <f>IF('Input Sheet'!B440="","",'Input Sheet'!B440)</f>
        <v/>
      </c>
      <c r="C440" s="9" t="str">
        <f>IF('Input Sheet'!C440="","",'Input Sheet'!C440)</f>
        <v/>
      </c>
      <c r="D440" s="10" t="str">
        <f>IF('Input Sheet'!D440="","",'Input Sheet'!D440)</f>
        <v/>
      </c>
      <c r="E440" s="11"/>
      <c r="F440" s="10"/>
      <c r="G440" s="12"/>
      <c r="H440" s="10"/>
      <c r="I440" s="11"/>
      <c r="J440" s="10" t="str">
        <f t="shared" si="28"/>
        <v/>
      </c>
      <c r="K440" s="12"/>
      <c r="L440" s="10"/>
      <c r="M440" s="11"/>
      <c r="N440" s="10"/>
      <c r="O440" s="12"/>
      <c r="P440" s="10"/>
      <c r="Q440" s="11"/>
      <c r="U440" s="62" t="str">
        <f t="shared" si="25"/>
        <v/>
      </c>
      <c r="V440" s="62" t="str">
        <f>IF(ISERROR(MATCH($U440,$U$11:U439,0))=TRUE,U440,"")</f>
        <v/>
      </c>
      <c r="W440" s="62" t="str">
        <f t="shared" si="27"/>
        <v/>
      </c>
      <c r="X440" s="62" t="str">
        <f t="shared" si="26"/>
        <v/>
      </c>
    </row>
    <row r="441" spans="1:24" s="62" customFormat="1" ht="12.4" thickTop="1" x14ac:dyDescent="0.25">
      <c r="A441" s="13"/>
      <c r="B441" s="58" t="str">
        <f>IF('Input Sheet'!B441="","",'Input Sheet'!B441)</f>
        <v/>
      </c>
      <c r="C441" s="1" t="str">
        <f>IF('Input Sheet'!C441="","",'Input Sheet'!C441)</f>
        <v/>
      </c>
      <c r="D441" s="2" t="str">
        <f>IF('Input Sheet'!D441="","",'Input Sheet'!D441)</f>
        <v/>
      </c>
      <c r="E441" s="3"/>
      <c r="F441" s="2"/>
      <c r="G441" s="4"/>
      <c r="H441" s="2"/>
      <c r="I441" s="3"/>
      <c r="J441" s="2" t="str">
        <f t="shared" si="28"/>
        <v/>
      </c>
      <c r="K441" s="4"/>
      <c r="L441" s="2"/>
      <c r="M441" s="3"/>
      <c r="N441" s="2"/>
      <c r="O441" s="4"/>
      <c r="P441" s="2"/>
      <c r="Q441" s="3"/>
      <c r="U441" s="62" t="str">
        <f t="shared" si="25"/>
        <v/>
      </c>
      <c r="V441" s="62" t="str">
        <f>IF(ISERROR(MATCH($U441,$U$11:U440,0))=TRUE,U441,"")</f>
        <v/>
      </c>
      <c r="W441" s="62" t="str">
        <f t="shared" si="27"/>
        <v/>
      </c>
      <c r="X441" s="62" t="str">
        <f t="shared" si="26"/>
        <v/>
      </c>
    </row>
    <row r="442" spans="1:24" s="62" customFormat="1" ht="11.85" x14ac:dyDescent="0.25">
      <c r="A442" s="13"/>
      <c r="B442" s="56" t="str">
        <f>IF('Input Sheet'!B442="","",'Input Sheet'!B442)</f>
        <v/>
      </c>
      <c r="C442" s="5" t="str">
        <f>IF('Input Sheet'!C442="","",'Input Sheet'!C442)</f>
        <v/>
      </c>
      <c r="D442" s="6" t="str">
        <f>IF('Input Sheet'!D442="","",'Input Sheet'!D442)</f>
        <v/>
      </c>
      <c r="E442" s="7"/>
      <c r="F442" s="6"/>
      <c r="G442" s="8"/>
      <c r="H442" s="6"/>
      <c r="I442" s="7"/>
      <c r="J442" s="6" t="str">
        <f t="shared" si="28"/>
        <v/>
      </c>
      <c r="K442" s="8"/>
      <c r="L442" s="6"/>
      <c r="M442" s="7"/>
      <c r="N442" s="6"/>
      <c r="O442" s="8"/>
      <c r="P442" s="6"/>
      <c r="Q442" s="7"/>
      <c r="U442" s="62" t="str">
        <f t="shared" si="25"/>
        <v/>
      </c>
      <c r="V442" s="62" t="str">
        <f>IF(ISERROR(MATCH($U442,$U$11:U441,0))=TRUE,U442,"")</f>
        <v/>
      </c>
      <c r="W442" s="62" t="str">
        <f t="shared" si="27"/>
        <v/>
      </c>
      <c r="X442" s="62" t="str">
        <f t="shared" si="26"/>
        <v/>
      </c>
    </row>
    <row r="443" spans="1:24" s="62" customFormat="1" ht="12.4" thickBot="1" x14ac:dyDescent="0.3">
      <c r="A443" s="13"/>
      <c r="B443" s="57" t="str">
        <f>IF('Input Sheet'!B443="","",'Input Sheet'!B443)</f>
        <v/>
      </c>
      <c r="C443" s="9" t="str">
        <f>IF('Input Sheet'!C443="","",'Input Sheet'!C443)</f>
        <v/>
      </c>
      <c r="D443" s="10" t="str">
        <f>IF('Input Sheet'!D443="","",'Input Sheet'!D443)</f>
        <v/>
      </c>
      <c r="E443" s="11"/>
      <c r="F443" s="10"/>
      <c r="G443" s="12"/>
      <c r="H443" s="10"/>
      <c r="I443" s="11"/>
      <c r="J443" s="10" t="str">
        <f t="shared" si="28"/>
        <v/>
      </c>
      <c r="K443" s="12"/>
      <c r="L443" s="10"/>
      <c r="M443" s="11"/>
      <c r="N443" s="10"/>
      <c r="O443" s="12"/>
      <c r="P443" s="10"/>
      <c r="Q443" s="11"/>
      <c r="U443" s="62" t="str">
        <f t="shared" si="25"/>
        <v/>
      </c>
      <c r="V443" s="62" t="str">
        <f>IF(ISERROR(MATCH($U443,$U$11:U442,0))=TRUE,U443,"")</f>
        <v/>
      </c>
      <c r="W443" s="62" t="str">
        <f t="shared" si="27"/>
        <v/>
      </c>
      <c r="X443" s="62" t="str">
        <f t="shared" si="26"/>
        <v/>
      </c>
    </row>
    <row r="444" spans="1:24" s="62" customFormat="1" ht="12.4" thickTop="1" x14ac:dyDescent="0.25">
      <c r="A444" s="13"/>
      <c r="B444" s="58" t="str">
        <f>IF('Input Sheet'!B444="","",'Input Sheet'!B444)</f>
        <v/>
      </c>
      <c r="C444" s="1" t="str">
        <f>IF('Input Sheet'!C444="","",'Input Sheet'!C444)</f>
        <v/>
      </c>
      <c r="D444" s="2" t="str">
        <f>IF('Input Sheet'!D444="","",'Input Sheet'!D444)</f>
        <v/>
      </c>
      <c r="E444" s="3"/>
      <c r="F444" s="2"/>
      <c r="G444" s="4"/>
      <c r="H444" s="2"/>
      <c r="I444" s="3"/>
      <c r="J444" s="2" t="str">
        <f t="shared" si="28"/>
        <v/>
      </c>
      <c r="K444" s="4"/>
      <c r="L444" s="2"/>
      <c r="M444" s="3"/>
      <c r="N444" s="2"/>
      <c r="O444" s="4"/>
      <c r="P444" s="2"/>
      <c r="Q444" s="3"/>
      <c r="U444" s="62" t="str">
        <f t="shared" si="25"/>
        <v/>
      </c>
      <c r="V444" s="62" t="str">
        <f>IF(ISERROR(MATCH($U444,$U$11:U443,0))=TRUE,U444,"")</f>
        <v/>
      </c>
      <c r="W444" s="62" t="str">
        <f t="shared" si="27"/>
        <v/>
      </c>
      <c r="X444" s="62" t="str">
        <f t="shared" si="26"/>
        <v/>
      </c>
    </row>
    <row r="445" spans="1:24" s="62" customFormat="1" ht="11.85" x14ac:dyDescent="0.25">
      <c r="A445" s="13"/>
      <c r="B445" s="56" t="str">
        <f>IF('Input Sheet'!B445="","",'Input Sheet'!B445)</f>
        <v/>
      </c>
      <c r="C445" s="5" t="str">
        <f>IF('Input Sheet'!C445="","",'Input Sheet'!C445)</f>
        <v/>
      </c>
      <c r="D445" s="6" t="str">
        <f>IF('Input Sheet'!D445="","",'Input Sheet'!D445)</f>
        <v/>
      </c>
      <c r="E445" s="7"/>
      <c r="F445" s="6"/>
      <c r="G445" s="8"/>
      <c r="H445" s="6"/>
      <c r="I445" s="7"/>
      <c r="J445" s="6" t="str">
        <f t="shared" si="28"/>
        <v/>
      </c>
      <c r="K445" s="8"/>
      <c r="L445" s="6"/>
      <c r="M445" s="7"/>
      <c r="N445" s="6"/>
      <c r="O445" s="8"/>
      <c r="P445" s="6"/>
      <c r="Q445" s="7"/>
      <c r="U445" s="62" t="str">
        <f t="shared" si="25"/>
        <v/>
      </c>
      <c r="V445" s="62" t="str">
        <f>IF(ISERROR(MATCH($U445,$U$11:U444,0))=TRUE,U445,"")</f>
        <v/>
      </c>
      <c r="W445" s="62" t="str">
        <f t="shared" si="27"/>
        <v/>
      </c>
      <c r="X445" s="62" t="str">
        <f t="shared" si="26"/>
        <v/>
      </c>
    </row>
    <row r="446" spans="1:24" s="62" customFormat="1" ht="12.4" thickBot="1" x14ac:dyDescent="0.3">
      <c r="A446" s="13"/>
      <c r="B446" s="57" t="str">
        <f>IF('Input Sheet'!B446="","",'Input Sheet'!B446)</f>
        <v/>
      </c>
      <c r="C446" s="9" t="str">
        <f>IF('Input Sheet'!C446="","",'Input Sheet'!C446)</f>
        <v/>
      </c>
      <c r="D446" s="10" t="str">
        <f>IF('Input Sheet'!D446="","",'Input Sheet'!D446)</f>
        <v/>
      </c>
      <c r="E446" s="11"/>
      <c r="F446" s="10"/>
      <c r="G446" s="12"/>
      <c r="H446" s="10"/>
      <c r="I446" s="11"/>
      <c r="J446" s="10" t="str">
        <f t="shared" si="28"/>
        <v/>
      </c>
      <c r="K446" s="12"/>
      <c r="L446" s="10"/>
      <c r="M446" s="11"/>
      <c r="N446" s="10"/>
      <c r="O446" s="12"/>
      <c r="P446" s="10"/>
      <c r="Q446" s="11"/>
      <c r="U446" s="62" t="str">
        <f t="shared" si="25"/>
        <v/>
      </c>
      <c r="V446" s="62" t="str">
        <f>IF(ISERROR(MATCH($U446,$U$11:U445,0))=TRUE,U446,"")</f>
        <v/>
      </c>
      <c r="W446" s="62" t="str">
        <f t="shared" si="27"/>
        <v/>
      </c>
      <c r="X446" s="62" t="str">
        <f t="shared" si="26"/>
        <v/>
      </c>
    </row>
    <row r="447" spans="1:24" s="62" customFormat="1" ht="12.4" thickTop="1" x14ac:dyDescent="0.25">
      <c r="A447" s="13"/>
      <c r="B447" s="58" t="str">
        <f>IF('Input Sheet'!B447="","",'Input Sheet'!B447)</f>
        <v/>
      </c>
      <c r="C447" s="1" t="str">
        <f>IF('Input Sheet'!C447="","",'Input Sheet'!C447)</f>
        <v/>
      </c>
      <c r="D447" s="2" t="str">
        <f>IF('Input Sheet'!D447="","",'Input Sheet'!D447)</f>
        <v/>
      </c>
      <c r="E447" s="3"/>
      <c r="F447" s="2"/>
      <c r="G447" s="4"/>
      <c r="H447" s="2"/>
      <c r="I447" s="3"/>
      <c r="J447" s="2" t="str">
        <f t="shared" si="28"/>
        <v/>
      </c>
      <c r="K447" s="4"/>
      <c r="L447" s="2"/>
      <c r="M447" s="3"/>
      <c r="N447" s="2"/>
      <c r="O447" s="4"/>
      <c r="P447" s="2"/>
      <c r="Q447" s="3"/>
      <c r="U447" s="62" t="str">
        <f t="shared" si="25"/>
        <v/>
      </c>
      <c r="V447" s="62" t="str">
        <f>IF(ISERROR(MATCH($U447,$U$11:U446,0))=TRUE,U447,"")</f>
        <v/>
      </c>
      <c r="W447" s="62" t="str">
        <f t="shared" si="27"/>
        <v/>
      </c>
      <c r="X447" s="62" t="str">
        <f t="shared" si="26"/>
        <v/>
      </c>
    </row>
    <row r="448" spans="1:24" s="62" customFormat="1" ht="11.85" x14ac:dyDescent="0.25">
      <c r="A448" s="13"/>
      <c r="B448" s="56" t="str">
        <f>IF('Input Sheet'!B448="","",'Input Sheet'!B448)</f>
        <v/>
      </c>
      <c r="C448" s="5" t="str">
        <f>IF('Input Sheet'!C448="","",'Input Sheet'!C448)</f>
        <v/>
      </c>
      <c r="D448" s="6" t="str">
        <f>IF('Input Sheet'!D448="","",'Input Sheet'!D448)</f>
        <v/>
      </c>
      <c r="E448" s="7"/>
      <c r="F448" s="6"/>
      <c r="G448" s="8"/>
      <c r="H448" s="6"/>
      <c r="I448" s="7"/>
      <c r="J448" s="6" t="str">
        <f t="shared" si="28"/>
        <v/>
      </c>
      <c r="K448" s="8"/>
      <c r="L448" s="6"/>
      <c r="M448" s="7"/>
      <c r="N448" s="6"/>
      <c r="O448" s="8"/>
      <c r="P448" s="6"/>
      <c r="Q448" s="7"/>
      <c r="U448" s="62" t="str">
        <f t="shared" si="25"/>
        <v/>
      </c>
      <c r="V448" s="62" t="str">
        <f>IF(ISERROR(MATCH($U448,$U$11:U447,0))=TRUE,U448,"")</f>
        <v/>
      </c>
      <c r="W448" s="62" t="str">
        <f t="shared" si="27"/>
        <v/>
      </c>
      <c r="X448" s="62" t="str">
        <f t="shared" si="26"/>
        <v/>
      </c>
    </row>
    <row r="449" spans="1:24" s="62" customFormat="1" ht="12.4" thickBot="1" x14ac:dyDescent="0.3">
      <c r="A449" s="13"/>
      <c r="B449" s="57" t="str">
        <f>IF('Input Sheet'!B449="","",'Input Sheet'!B449)</f>
        <v/>
      </c>
      <c r="C449" s="9" t="str">
        <f>IF('Input Sheet'!C449="","",'Input Sheet'!C449)</f>
        <v/>
      </c>
      <c r="D449" s="10" t="str">
        <f>IF('Input Sheet'!D449="","",'Input Sheet'!D449)</f>
        <v/>
      </c>
      <c r="E449" s="11"/>
      <c r="F449" s="10"/>
      <c r="G449" s="12"/>
      <c r="H449" s="10"/>
      <c r="I449" s="11"/>
      <c r="J449" s="10" t="str">
        <f t="shared" si="28"/>
        <v/>
      </c>
      <c r="K449" s="12"/>
      <c r="L449" s="10"/>
      <c r="M449" s="11"/>
      <c r="N449" s="10"/>
      <c r="O449" s="12"/>
      <c r="P449" s="10"/>
      <c r="Q449" s="11"/>
      <c r="U449" s="62" t="str">
        <f t="shared" si="25"/>
        <v/>
      </c>
      <c r="V449" s="62" t="str">
        <f>IF(ISERROR(MATCH($U449,$U$11:U448,0))=TRUE,U449,"")</f>
        <v/>
      </c>
      <c r="W449" s="62" t="str">
        <f t="shared" si="27"/>
        <v/>
      </c>
      <c r="X449" s="62" t="str">
        <f t="shared" si="26"/>
        <v/>
      </c>
    </row>
    <row r="450" spans="1:24" s="62" customFormat="1" ht="12.4" thickTop="1" x14ac:dyDescent="0.25">
      <c r="A450" s="13"/>
      <c r="B450" s="58" t="str">
        <f>IF('Input Sheet'!B450="","",'Input Sheet'!B450)</f>
        <v/>
      </c>
      <c r="C450" s="1" t="str">
        <f>IF('Input Sheet'!C450="","",'Input Sheet'!C450)</f>
        <v/>
      </c>
      <c r="D450" s="2" t="str">
        <f>IF('Input Sheet'!D450="","",'Input Sheet'!D450)</f>
        <v/>
      </c>
      <c r="E450" s="3"/>
      <c r="F450" s="2"/>
      <c r="G450" s="4"/>
      <c r="H450" s="2"/>
      <c r="I450" s="3"/>
      <c r="J450" s="2" t="str">
        <f t="shared" si="28"/>
        <v/>
      </c>
      <c r="K450" s="4"/>
      <c r="L450" s="2"/>
      <c r="M450" s="3"/>
      <c r="N450" s="2"/>
      <c r="O450" s="4"/>
      <c r="P450" s="2"/>
      <c r="Q450" s="3"/>
      <c r="U450" s="62" t="str">
        <f t="shared" si="25"/>
        <v/>
      </c>
      <c r="V450" s="62" t="str">
        <f>IF(ISERROR(MATCH($U450,$U$11:U449,0))=TRUE,U450,"")</f>
        <v/>
      </c>
      <c r="W450" s="62" t="str">
        <f t="shared" si="27"/>
        <v/>
      </c>
      <c r="X450" s="62" t="str">
        <f t="shared" si="26"/>
        <v/>
      </c>
    </row>
    <row r="451" spans="1:24" s="62" customFormat="1" ht="11.85" x14ac:dyDescent="0.25">
      <c r="A451" s="13"/>
      <c r="B451" s="56" t="str">
        <f>IF('Input Sheet'!B451="","",'Input Sheet'!B451)</f>
        <v/>
      </c>
      <c r="C451" s="5" t="str">
        <f>IF('Input Sheet'!C451="","",'Input Sheet'!C451)</f>
        <v/>
      </c>
      <c r="D451" s="6" t="str">
        <f>IF('Input Sheet'!D451="","",'Input Sheet'!D451)</f>
        <v/>
      </c>
      <c r="E451" s="7"/>
      <c r="F451" s="6"/>
      <c r="G451" s="8"/>
      <c r="H451" s="6"/>
      <c r="I451" s="7"/>
      <c r="J451" s="6" t="str">
        <f t="shared" si="28"/>
        <v/>
      </c>
      <c r="K451" s="8"/>
      <c r="L451" s="6"/>
      <c r="M451" s="7"/>
      <c r="N451" s="6"/>
      <c r="O451" s="8"/>
      <c r="P451" s="6"/>
      <c r="Q451" s="7"/>
      <c r="U451" s="62" t="str">
        <f t="shared" si="25"/>
        <v/>
      </c>
      <c r="V451" s="62" t="str">
        <f>IF(ISERROR(MATCH($U451,$U$11:U450,0))=TRUE,U451,"")</f>
        <v/>
      </c>
      <c r="W451" s="62" t="str">
        <f t="shared" si="27"/>
        <v/>
      </c>
      <c r="X451" s="62" t="str">
        <f t="shared" si="26"/>
        <v/>
      </c>
    </row>
    <row r="452" spans="1:24" s="62" customFormat="1" ht="12.4" thickBot="1" x14ac:dyDescent="0.3">
      <c r="A452" s="13"/>
      <c r="B452" s="57" t="str">
        <f>IF('Input Sheet'!B452="","",'Input Sheet'!B452)</f>
        <v/>
      </c>
      <c r="C452" s="9" t="str">
        <f>IF('Input Sheet'!C452="","",'Input Sheet'!C452)</f>
        <v/>
      </c>
      <c r="D452" s="10" t="str">
        <f>IF('Input Sheet'!D452="","",'Input Sheet'!D452)</f>
        <v/>
      </c>
      <c r="E452" s="11"/>
      <c r="F452" s="10"/>
      <c r="G452" s="12"/>
      <c r="H452" s="10"/>
      <c r="I452" s="11"/>
      <c r="J452" s="10" t="str">
        <f t="shared" si="28"/>
        <v/>
      </c>
      <c r="K452" s="12"/>
      <c r="L452" s="10"/>
      <c r="M452" s="11"/>
      <c r="N452" s="10"/>
      <c r="O452" s="12"/>
      <c r="P452" s="10"/>
      <c r="Q452" s="11"/>
      <c r="U452" s="62" t="str">
        <f t="shared" si="25"/>
        <v/>
      </c>
      <c r="V452" s="62" t="str">
        <f>IF(ISERROR(MATCH($U452,$U$11:U451,0))=TRUE,U452,"")</f>
        <v/>
      </c>
      <c r="W452" s="62" t="str">
        <f t="shared" si="27"/>
        <v/>
      </c>
      <c r="X452" s="62" t="str">
        <f t="shared" si="26"/>
        <v/>
      </c>
    </row>
    <row r="453" spans="1:24" s="62" customFormat="1" ht="12.4" thickTop="1" x14ac:dyDescent="0.25">
      <c r="A453" s="13"/>
      <c r="B453" s="58" t="str">
        <f>IF('Input Sheet'!B453="","",'Input Sheet'!B453)</f>
        <v/>
      </c>
      <c r="C453" s="1" t="str">
        <f>IF('Input Sheet'!C453="","",'Input Sheet'!C453)</f>
        <v/>
      </c>
      <c r="D453" s="2" t="str">
        <f>IF('Input Sheet'!D453="","",'Input Sheet'!D453)</f>
        <v/>
      </c>
      <c r="E453" s="3"/>
      <c r="F453" s="2"/>
      <c r="G453" s="4"/>
      <c r="H453" s="2"/>
      <c r="I453" s="3"/>
      <c r="J453" s="2" t="str">
        <f t="shared" si="28"/>
        <v/>
      </c>
      <c r="K453" s="4"/>
      <c r="L453" s="2"/>
      <c r="M453" s="3"/>
      <c r="N453" s="2"/>
      <c r="O453" s="4"/>
      <c r="P453" s="2"/>
      <c r="Q453" s="3"/>
      <c r="U453" s="62" t="str">
        <f t="shared" si="25"/>
        <v/>
      </c>
      <c r="V453" s="62" t="str">
        <f>IF(ISERROR(MATCH($U453,$U$11:U452,0))=TRUE,U453,"")</f>
        <v/>
      </c>
      <c r="W453" s="62" t="str">
        <f t="shared" si="27"/>
        <v/>
      </c>
      <c r="X453" s="62" t="str">
        <f t="shared" si="26"/>
        <v/>
      </c>
    </row>
    <row r="454" spans="1:24" s="62" customFormat="1" ht="11.85" x14ac:dyDescent="0.25">
      <c r="A454" s="13"/>
      <c r="B454" s="56" t="str">
        <f>IF('Input Sheet'!B454="","",'Input Sheet'!B454)</f>
        <v/>
      </c>
      <c r="C454" s="5" t="str">
        <f>IF('Input Sheet'!C454="","",'Input Sheet'!C454)</f>
        <v/>
      </c>
      <c r="D454" s="6" t="str">
        <f>IF('Input Sheet'!D454="","",'Input Sheet'!D454)</f>
        <v/>
      </c>
      <c r="E454" s="7"/>
      <c r="F454" s="6"/>
      <c r="G454" s="8"/>
      <c r="H454" s="6"/>
      <c r="I454" s="7"/>
      <c r="J454" s="6" t="str">
        <f t="shared" si="28"/>
        <v/>
      </c>
      <c r="K454" s="8"/>
      <c r="L454" s="6"/>
      <c r="M454" s="7"/>
      <c r="N454" s="6"/>
      <c r="O454" s="8"/>
      <c r="P454" s="6"/>
      <c r="Q454" s="7"/>
      <c r="U454" s="62" t="str">
        <f t="shared" si="25"/>
        <v/>
      </c>
      <c r="V454" s="62" t="str">
        <f>IF(ISERROR(MATCH($U454,$U$11:U453,0))=TRUE,U454,"")</f>
        <v/>
      </c>
      <c r="W454" s="62" t="str">
        <f t="shared" si="27"/>
        <v/>
      </c>
      <c r="X454" s="62" t="str">
        <f t="shared" si="26"/>
        <v/>
      </c>
    </row>
    <row r="455" spans="1:24" s="62" customFormat="1" ht="12.4" thickBot="1" x14ac:dyDescent="0.3">
      <c r="A455" s="13"/>
      <c r="B455" s="57" t="str">
        <f>IF('Input Sheet'!B455="","",'Input Sheet'!B455)</f>
        <v/>
      </c>
      <c r="C455" s="9" t="str">
        <f>IF('Input Sheet'!C455="","",'Input Sheet'!C455)</f>
        <v/>
      </c>
      <c r="D455" s="10" t="str">
        <f>IF('Input Sheet'!D455="","",'Input Sheet'!D455)</f>
        <v/>
      </c>
      <c r="E455" s="11"/>
      <c r="F455" s="10"/>
      <c r="G455" s="12"/>
      <c r="H455" s="10"/>
      <c r="I455" s="11"/>
      <c r="J455" s="10" t="str">
        <f t="shared" si="28"/>
        <v/>
      </c>
      <c r="K455" s="12"/>
      <c r="L455" s="10"/>
      <c r="M455" s="11"/>
      <c r="N455" s="10"/>
      <c r="O455" s="12"/>
      <c r="P455" s="10"/>
      <c r="Q455" s="11"/>
      <c r="U455" s="62" t="str">
        <f t="shared" si="25"/>
        <v/>
      </c>
      <c r="V455" s="62" t="str">
        <f>IF(ISERROR(MATCH($U455,$U$11:U454,0))=TRUE,U455,"")</f>
        <v/>
      </c>
      <c r="W455" s="62" t="str">
        <f t="shared" si="27"/>
        <v/>
      </c>
      <c r="X455" s="62" t="str">
        <f t="shared" si="26"/>
        <v/>
      </c>
    </row>
    <row r="456" spans="1:24" s="62" customFormat="1" ht="12.4" thickTop="1" x14ac:dyDescent="0.25">
      <c r="A456" s="13"/>
      <c r="B456" s="58" t="str">
        <f>IF('Input Sheet'!B456="","",'Input Sheet'!B456)</f>
        <v/>
      </c>
      <c r="C456" s="1" t="str">
        <f>IF('Input Sheet'!C456="","",'Input Sheet'!C456)</f>
        <v/>
      </c>
      <c r="D456" s="2" t="str">
        <f>IF('Input Sheet'!D456="","",'Input Sheet'!D456)</f>
        <v/>
      </c>
      <c r="E456" s="3"/>
      <c r="F456" s="2"/>
      <c r="G456" s="4"/>
      <c r="H456" s="2"/>
      <c r="I456" s="3"/>
      <c r="J456" s="2" t="str">
        <f t="shared" si="28"/>
        <v/>
      </c>
      <c r="K456" s="4"/>
      <c r="L456" s="2"/>
      <c r="M456" s="3"/>
      <c r="N456" s="2"/>
      <c r="O456" s="4"/>
      <c r="P456" s="2"/>
      <c r="Q456" s="3"/>
      <c r="U456" s="62" t="str">
        <f t="shared" si="25"/>
        <v/>
      </c>
      <c r="V456" s="62" t="str">
        <f>IF(ISERROR(MATCH($U456,$U$11:U455,0))=TRUE,U456,"")</f>
        <v/>
      </c>
      <c r="W456" s="62" t="str">
        <f t="shared" si="27"/>
        <v/>
      </c>
      <c r="X456" s="62" t="str">
        <f t="shared" si="26"/>
        <v/>
      </c>
    </row>
    <row r="457" spans="1:24" s="62" customFormat="1" ht="11.85" x14ac:dyDescent="0.25">
      <c r="A457" s="13"/>
      <c r="B457" s="56" t="str">
        <f>IF('Input Sheet'!B457="","",'Input Sheet'!B457)</f>
        <v/>
      </c>
      <c r="C457" s="5" t="str">
        <f>IF('Input Sheet'!C457="","",'Input Sheet'!C457)</f>
        <v/>
      </c>
      <c r="D457" s="6" t="str">
        <f>IF('Input Sheet'!D457="","",'Input Sheet'!D457)</f>
        <v/>
      </c>
      <c r="E457" s="7"/>
      <c r="F457" s="6"/>
      <c r="G457" s="8"/>
      <c r="H457" s="6"/>
      <c r="I457" s="7"/>
      <c r="J457" s="6" t="str">
        <f t="shared" si="28"/>
        <v/>
      </c>
      <c r="K457" s="8"/>
      <c r="L457" s="6"/>
      <c r="M457" s="7"/>
      <c r="N457" s="6"/>
      <c r="O457" s="8"/>
      <c r="P457" s="6"/>
      <c r="Q457" s="7"/>
      <c r="U457" s="62" t="str">
        <f t="shared" si="25"/>
        <v/>
      </c>
      <c r="V457" s="62" t="str">
        <f>IF(ISERROR(MATCH($U457,$U$11:U456,0))=TRUE,U457,"")</f>
        <v/>
      </c>
      <c r="W457" s="62" t="str">
        <f t="shared" si="27"/>
        <v/>
      </c>
      <c r="X457" s="62" t="str">
        <f t="shared" si="26"/>
        <v/>
      </c>
    </row>
    <row r="458" spans="1:24" s="62" customFormat="1" ht="12.4" thickBot="1" x14ac:dyDescent="0.3">
      <c r="A458" s="13"/>
      <c r="B458" s="57" t="str">
        <f>IF('Input Sheet'!B458="","",'Input Sheet'!B458)</f>
        <v/>
      </c>
      <c r="C458" s="9" t="str">
        <f>IF('Input Sheet'!C458="","",'Input Sheet'!C458)</f>
        <v/>
      </c>
      <c r="D458" s="10" t="str">
        <f>IF('Input Sheet'!D458="","",'Input Sheet'!D458)</f>
        <v/>
      </c>
      <c r="E458" s="11"/>
      <c r="F458" s="10"/>
      <c r="G458" s="12"/>
      <c r="H458" s="10"/>
      <c r="I458" s="11"/>
      <c r="J458" s="10" t="str">
        <f t="shared" si="28"/>
        <v/>
      </c>
      <c r="K458" s="12"/>
      <c r="L458" s="10"/>
      <c r="M458" s="11"/>
      <c r="N458" s="10"/>
      <c r="O458" s="12"/>
      <c r="P458" s="10"/>
      <c r="Q458" s="11"/>
      <c r="U458" s="62" t="str">
        <f t="shared" si="25"/>
        <v/>
      </c>
      <c r="V458" s="62" t="str">
        <f>IF(ISERROR(MATCH($U458,$U$11:U457,0))=TRUE,U458,"")</f>
        <v/>
      </c>
      <c r="W458" s="62" t="str">
        <f t="shared" si="27"/>
        <v/>
      </c>
      <c r="X458" s="62" t="str">
        <f t="shared" si="26"/>
        <v/>
      </c>
    </row>
    <row r="459" spans="1:24" s="62" customFormat="1" ht="12.4" thickTop="1" x14ac:dyDescent="0.25">
      <c r="A459" s="13"/>
      <c r="B459" s="58" t="str">
        <f>IF('Input Sheet'!B459="","",'Input Sheet'!B459)</f>
        <v/>
      </c>
      <c r="C459" s="1" t="str">
        <f>IF('Input Sheet'!C459="","",'Input Sheet'!C459)</f>
        <v/>
      </c>
      <c r="D459" s="2" t="str">
        <f>IF('Input Sheet'!D459="","",'Input Sheet'!D459)</f>
        <v/>
      </c>
      <c r="E459" s="3"/>
      <c r="F459" s="2"/>
      <c r="G459" s="4"/>
      <c r="H459" s="2"/>
      <c r="I459" s="3"/>
      <c r="J459" s="2" t="str">
        <f t="shared" si="28"/>
        <v/>
      </c>
      <c r="K459" s="4"/>
      <c r="L459" s="2"/>
      <c r="M459" s="3"/>
      <c r="N459" s="2"/>
      <c r="O459" s="4"/>
      <c r="P459" s="2"/>
      <c r="Q459" s="3"/>
      <c r="U459" s="62" t="str">
        <f t="shared" si="25"/>
        <v/>
      </c>
      <c r="V459" s="62" t="str">
        <f>IF(ISERROR(MATCH($U459,$U$11:U458,0))=TRUE,U459,"")</f>
        <v/>
      </c>
      <c r="W459" s="62" t="str">
        <f t="shared" si="27"/>
        <v/>
      </c>
      <c r="X459" s="62" t="str">
        <f t="shared" si="26"/>
        <v/>
      </c>
    </row>
    <row r="460" spans="1:24" s="62" customFormat="1" ht="11.85" x14ac:dyDescent="0.25">
      <c r="A460" s="13"/>
      <c r="B460" s="56" t="str">
        <f>IF('Input Sheet'!B460="","",'Input Sheet'!B460)</f>
        <v/>
      </c>
      <c r="C460" s="5" t="str">
        <f>IF('Input Sheet'!C460="","",'Input Sheet'!C460)</f>
        <v/>
      </c>
      <c r="D460" s="6" t="str">
        <f>IF('Input Sheet'!D460="","",'Input Sheet'!D460)</f>
        <v/>
      </c>
      <c r="E460" s="7"/>
      <c r="F460" s="6"/>
      <c r="G460" s="8"/>
      <c r="H460" s="6"/>
      <c r="I460" s="7"/>
      <c r="J460" s="6" t="str">
        <f t="shared" si="28"/>
        <v/>
      </c>
      <c r="K460" s="8"/>
      <c r="L460" s="6"/>
      <c r="M460" s="7"/>
      <c r="N460" s="6"/>
      <c r="O460" s="8"/>
      <c r="P460" s="6"/>
      <c r="Q460" s="7"/>
      <c r="U460" s="62" t="str">
        <f t="shared" ref="U460:U523" si="29">IF(OR(C460="",D460=""),"",INDEX($Z$12:$Z$63,MATCH($D460,$AA$12:$AA$63,0),0)&amp;" "&amp;D460&amp;" "&amp;C460)</f>
        <v/>
      </c>
      <c r="V460" s="62" t="str">
        <f>IF(ISERROR(MATCH($U460,$U$11:U459,0))=TRUE,U460,"")</f>
        <v/>
      </c>
      <c r="W460" s="62" t="str">
        <f t="shared" si="27"/>
        <v/>
      </c>
      <c r="X460" s="62" t="str">
        <f t="shared" ref="X460:X523" si="30">IF(V460="","",COUNTIF($V$11:$V$553,"&gt;"&amp;V460)+1)</f>
        <v/>
      </c>
    </row>
    <row r="461" spans="1:24" s="62" customFormat="1" ht="12.4" thickBot="1" x14ac:dyDescent="0.3">
      <c r="A461" s="13"/>
      <c r="B461" s="57" t="str">
        <f>IF('Input Sheet'!B461="","",'Input Sheet'!B461)</f>
        <v/>
      </c>
      <c r="C461" s="9" t="str">
        <f>IF('Input Sheet'!C461="","",'Input Sheet'!C461)</f>
        <v/>
      </c>
      <c r="D461" s="10" t="str">
        <f>IF('Input Sheet'!D461="","",'Input Sheet'!D461)</f>
        <v/>
      </c>
      <c r="E461" s="11"/>
      <c r="F461" s="10"/>
      <c r="G461" s="12"/>
      <c r="H461" s="10"/>
      <c r="I461" s="11"/>
      <c r="J461" s="10" t="str">
        <f t="shared" si="28"/>
        <v/>
      </c>
      <c r="K461" s="12"/>
      <c r="L461" s="10"/>
      <c r="M461" s="11"/>
      <c r="N461" s="10"/>
      <c r="O461" s="12"/>
      <c r="P461" s="10"/>
      <c r="Q461" s="11"/>
      <c r="U461" s="62" t="str">
        <f t="shared" si="29"/>
        <v/>
      </c>
      <c r="V461" s="62" t="str">
        <f>IF(ISERROR(MATCH($U461,$U$11:U460,0))=TRUE,U461,"")</f>
        <v/>
      </c>
      <c r="W461" s="62" t="str">
        <f t="shared" ref="W461:W524" si="31">IF(V461="","",RANK(X461,$X$12:$X$850,0))</f>
        <v/>
      </c>
      <c r="X461" s="62" t="str">
        <f t="shared" si="30"/>
        <v/>
      </c>
    </row>
    <row r="462" spans="1:24" s="62" customFormat="1" ht="12.4" thickTop="1" x14ac:dyDescent="0.25">
      <c r="A462" s="13"/>
      <c r="B462" s="58" t="str">
        <f>IF('Input Sheet'!B462="","",'Input Sheet'!B462)</f>
        <v/>
      </c>
      <c r="C462" s="1" t="str">
        <f>IF('Input Sheet'!C462="","",'Input Sheet'!C462)</f>
        <v/>
      </c>
      <c r="D462" s="2" t="str">
        <f>IF('Input Sheet'!D462="","",'Input Sheet'!D462)</f>
        <v/>
      </c>
      <c r="E462" s="3"/>
      <c r="F462" s="2"/>
      <c r="G462" s="4"/>
      <c r="H462" s="2"/>
      <c r="I462" s="3"/>
      <c r="J462" s="2" t="str">
        <f t="shared" si="28"/>
        <v/>
      </c>
      <c r="K462" s="4"/>
      <c r="L462" s="2"/>
      <c r="M462" s="3"/>
      <c r="N462" s="2"/>
      <c r="O462" s="4"/>
      <c r="P462" s="2"/>
      <c r="Q462" s="3"/>
      <c r="U462" s="62" t="str">
        <f t="shared" si="29"/>
        <v/>
      </c>
      <c r="V462" s="62" t="str">
        <f>IF(ISERROR(MATCH($U462,$U$11:U461,0))=TRUE,U462,"")</f>
        <v/>
      </c>
      <c r="W462" s="62" t="str">
        <f t="shared" si="31"/>
        <v/>
      </c>
      <c r="X462" s="62" t="str">
        <f t="shared" si="30"/>
        <v/>
      </c>
    </row>
    <row r="463" spans="1:24" s="62" customFormat="1" ht="11.85" x14ac:dyDescent="0.25">
      <c r="A463" s="13"/>
      <c r="B463" s="56" t="str">
        <f>IF('Input Sheet'!B463="","",'Input Sheet'!B463)</f>
        <v/>
      </c>
      <c r="C463" s="5" t="str">
        <f>IF('Input Sheet'!C463="","",'Input Sheet'!C463)</f>
        <v/>
      </c>
      <c r="D463" s="6" t="str">
        <f>IF('Input Sheet'!D463="","",'Input Sheet'!D463)</f>
        <v/>
      </c>
      <c r="E463" s="7"/>
      <c r="F463" s="6"/>
      <c r="G463" s="8"/>
      <c r="H463" s="6"/>
      <c r="I463" s="7"/>
      <c r="J463" s="6" t="str">
        <f t="shared" si="28"/>
        <v/>
      </c>
      <c r="K463" s="8"/>
      <c r="L463" s="6"/>
      <c r="M463" s="7"/>
      <c r="N463" s="6"/>
      <c r="O463" s="8"/>
      <c r="P463" s="6"/>
      <c r="Q463" s="7"/>
      <c r="U463" s="62" t="str">
        <f t="shared" si="29"/>
        <v/>
      </c>
      <c r="V463" s="62" t="str">
        <f>IF(ISERROR(MATCH($U463,$U$11:U462,0))=TRUE,U463,"")</f>
        <v/>
      </c>
      <c r="W463" s="62" t="str">
        <f t="shared" si="31"/>
        <v/>
      </c>
      <c r="X463" s="62" t="str">
        <f t="shared" si="30"/>
        <v/>
      </c>
    </row>
    <row r="464" spans="1:24" s="62" customFormat="1" ht="12.4" thickBot="1" x14ac:dyDescent="0.3">
      <c r="A464" s="13"/>
      <c r="B464" s="57" t="str">
        <f>IF('Input Sheet'!B464="","",'Input Sheet'!B464)</f>
        <v/>
      </c>
      <c r="C464" s="9" t="str">
        <f>IF('Input Sheet'!C464="","",'Input Sheet'!C464)</f>
        <v/>
      </c>
      <c r="D464" s="10" t="str">
        <f>IF('Input Sheet'!D464="","",'Input Sheet'!D464)</f>
        <v/>
      </c>
      <c r="E464" s="11"/>
      <c r="F464" s="10"/>
      <c r="G464" s="12"/>
      <c r="H464" s="10"/>
      <c r="I464" s="11"/>
      <c r="J464" s="10" t="str">
        <f t="shared" si="28"/>
        <v/>
      </c>
      <c r="K464" s="12"/>
      <c r="L464" s="10"/>
      <c r="M464" s="11"/>
      <c r="N464" s="10"/>
      <c r="O464" s="12"/>
      <c r="P464" s="10"/>
      <c r="Q464" s="11"/>
      <c r="U464" s="62" t="str">
        <f t="shared" si="29"/>
        <v/>
      </c>
      <c r="V464" s="62" t="str">
        <f>IF(ISERROR(MATCH($U464,$U$11:U463,0))=TRUE,U464,"")</f>
        <v/>
      </c>
      <c r="W464" s="62" t="str">
        <f t="shared" si="31"/>
        <v/>
      </c>
      <c r="X464" s="62" t="str">
        <f t="shared" si="30"/>
        <v/>
      </c>
    </row>
    <row r="465" spans="1:24" s="62" customFormat="1" ht="12.4" thickTop="1" x14ac:dyDescent="0.25">
      <c r="A465" s="13"/>
      <c r="B465" s="58" t="str">
        <f>IF('Input Sheet'!B465="","",'Input Sheet'!B465)</f>
        <v/>
      </c>
      <c r="C465" s="1" t="str">
        <f>IF('Input Sheet'!C465="","",'Input Sheet'!C465)</f>
        <v/>
      </c>
      <c r="D465" s="2" t="str">
        <f>IF('Input Sheet'!D465="","",'Input Sheet'!D465)</f>
        <v/>
      </c>
      <c r="E465" s="3"/>
      <c r="F465" s="2"/>
      <c r="G465" s="4"/>
      <c r="H465" s="2"/>
      <c r="I465" s="3"/>
      <c r="J465" s="2" t="str">
        <f t="shared" si="28"/>
        <v/>
      </c>
      <c r="K465" s="4"/>
      <c r="L465" s="2"/>
      <c r="M465" s="3"/>
      <c r="N465" s="2"/>
      <c r="O465" s="4"/>
      <c r="P465" s="2"/>
      <c r="Q465" s="3"/>
      <c r="U465" s="62" t="str">
        <f t="shared" si="29"/>
        <v/>
      </c>
      <c r="V465" s="62" t="str">
        <f>IF(ISERROR(MATCH($U465,$U$11:U464,0))=TRUE,U465,"")</f>
        <v/>
      </c>
      <c r="W465" s="62" t="str">
        <f t="shared" si="31"/>
        <v/>
      </c>
      <c r="X465" s="62" t="str">
        <f t="shared" si="30"/>
        <v/>
      </c>
    </row>
    <row r="466" spans="1:24" s="62" customFormat="1" ht="11.85" x14ac:dyDescent="0.25">
      <c r="A466" s="13"/>
      <c r="B466" s="56" t="str">
        <f>IF('Input Sheet'!B466="","",'Input Sheet'!B466)</f>
        <v/>
      </c>
      <c r="C466" s="5" t="str">
        <f>IF('Input Sheet'!C466="","",'Input Sheet'!C466)</f>
        <v/>
      </c>
      <c r="D466" s="6" t="str">
        <f>IF('Input Sheet'!D466="","",'Input Sheet'!D466)</f>
        <v/>
      </c>
      <c r="E466" s="7"/>
      <c r="F466" s="6"/>
      <c r="G466" s="8"/>
      <c r="H466" s="6"/>
      <c r="I466" s="7"/>
      <c r="J466" s="6" t="str">
        <f t="shared" si="28"/>
        <v/>
      </c>
      <c r="K466" s="8"/>
      <c r="L466" s="6"/>
      <c r="M466" s="7"/>
      <c r="N466" s="6"/>
      <c r="O466" s="8"/>
      <c r="P466" s="6"/>
      <c r="Q466" s="7"/>
      <c r="U466" s="62" t="str">
        <f t="shared" si="29"/>
        <v/>
      </c>
      <c r="V466" s="62" t="str">
        <f>IF(ISERROR(MATCH($U466,$U$11:U465,0))=TRUE,U466,"")</f>
        <v/>
      </c>
      <c r="W466" s="62" t="str">
        <f t="shared" si="31"/>
        <v/>
      </c>
      <c r="X466" s="62" t="str">
        <f t="shared" si="30"/>
        <v/>
      </c>
    </row>
    <row r="467" spans="1:24" s="62" customFormat="1" ht="12.4" thickBot="1" x14ac:dyDescent="0.3">
      <c r="A467" s="13"/>
      <c r="B467" s="57" t="str">
        <f>IF('Input Sheet'!B467="","",'Input Sheet'!B467)</f>
        <v/>
      </c>
      <c r="C467" s="9" t="str">
        <f>IF('Input Sheet'!C467="","",'Input Sheet'!C467)</f>
        <v/>
      </c>
      <c r="D467" s="10" t="str">
        <f>IF('Input Sheet'!D467="","",'Input Sheet'!D467)</f>
        <v/>
      </c>
      <c r="E467" s="11"/>
      <c r="F467" s="10"/>
      <c r="G467" s="12"/>
      <c r="H467" s="10"/>
      <c r="I467" s="11"/>
      <c r="J467" s="10" t="str">
        <f t="shared" si="28"/>
        <v/>
      </c>
      <c r="K467" s="12"/>
      <c r="L467" s="10"/>
      <c r="M467" s="11"/>
      <c r="N467" s="10"/>
      <c r="O467" s="12"/>
      <c r="P467" s="10"/>
      <c r="Q467" s="11"/>
      <c r="U467" s="62" t="str">
        <f t="shared" si="29"/>
        <v/>
      </c>
      <c r="V467" s="62" t="str">
        <f>IF(ISERROR(MATCH($U467,$U$11:U466,0))=TRUE,U467,"")</f>
        <v/>
      </c>
      <c r="W467" s="62" t="str">
        <f t="shared" si="31"/>
        <v/>
      </c>
      <c r="X467" s="62" t="str">
        <f t="shared" si="30"/>
        <v/>
      </c>
    </row>
    <row r="468" spans="1:24" s="62" customFormat="1" ht="12.4" thickTop="1" x14ac:dyDescent="0.25">
      <c r="A468" s="13"/>
      <c r="B468" s="58" t="str">
        <f>IF('Input Sheet'!B468="","",'Input Sheet'!B468)</f>
        <v/>
      </c>
      <c r="C468" s="1" t="str">
        <f>IF('Input Sheet'!C468="","",'Input Sheet'!C468)</f>
        <v/>
      </c>
      <c r="D468" s="2" t="str">
        <f>IF('Input Sheet'!D468="","",'Input Sheet'!D468)</f>
        <v/>
      </c>
      <c r="E468" s="3"/>
      <c r="F468" s="2"/>
      <c r="G468" s="4"/>
      <c r="H468" s="2"/>
      <c r="I468" s="3"/>
      <c r="J468" s="2" t="str">
        <f t="shared" si="28"/>
        <v/>
      </c>
      <c r="K468" s="4"/>
      <c r="L468" s="2"/>
      <c r="M468" s="3"/>
      <c r="N468" s="2"/>
      <c r="O468" s="4"/>
      <c r="P468" s="2"/>
      <c r="Q468" s="3"/>
      <c r="U468" s="62" t="str">
        <f t="shared" si="29"/>
        <v/>
      </c>
      <c r="V468" s="62" t="str">
        <f>IF(ISERROR(MATCH($U468,$U$11:U467,0))=TRUE,U468,"")</f>
        <v/>
      </c>
      <c r="W468" s="62" t="str">
        <f t="shared" si="31"/>
        <v/>
      </c>
      <c r="X468" s="62" t="str">
        <f t="shared" si="30"/>
        <v/>
      </c>
    </row>
    <row r="469" spans="1:24" s="62" customFormat="1" ht="11.85" x14ac:dyDescent="0.25">
      <c r="A469" s="13"/>
      <c r="B469" s="56" t="str">
        <f>IF('Input Sheet'!B469="","",'Input Sheet'!B469)</f>
        <v/>
      </c>
      <c r="C469" s="5" t="str">
        <f>IF('Input Sheet'!C469="","",'Input Sheet'!C469)</f>
        <v/>
      </c>
      <c r="D469" s="6" t="str">
        <f>IF('Input Sheet'!D469="","",'Input Sheet'!D469)</f>
        <v/>
      </c>
      <c r="E469" s="7"/>
      <c r="F469" s="6"/>
      <c r="G469" s="8"/>
      <c r="H469" s="6"/>
      <c r="I469" s="7"/>
      <c r="J469" s="6" t="str">
        <f t="shared" si="28"/>
        <v/>
      </c>
      <c r="K469" s="8"/>
      <c r="L469" s="6"/>
      <c r="M469" s="7"/>
      <c r="N469" s="6"/>
      <c r="O469" s="8"/>
      <c r="P469" s="6"/>
      <c r="Q469" s="7"/>
      <c r="U469" s="62" t="str">
        <f t="shared" si="29"/>
        <v/>
      </c>
      <c r="V469" s="62" t="str">
        <f>IF(ISERROR(MATCH($U469,$U$11:U468,0))=TRUE,U469,"")</f>
        <v/>
      </c>
      <c r="W469" s="62" t="str">
        <f t="shared" si="31"/>
        <v/>
      </c>
      <c r="X469" s="62" t="str">
        <f t="shared" si="30"/>
        <v/>
      </c>
    </row>
    <row r="470" spans="1:24" s="62" customFormat="1" ht="12.4" thickBot="1" x14ac:dyDescent="0.3">
      <c r="A470" s="13"/>
      <c r="B470" s="57" t="str">
        <f>IF('Input Sheet'!B470="","",'Input Sheet'!B470)</f>
        <v/>
      </c>
      <c r="C470" s="9" t="str">
        <f>IF('Input Sheet'!C470="","",'Input Sheet'!C470)</f>
        <v/>
      </c>
      <c r="D470" s="10" t="str">
        <f>IF('Input Sheet'!D470="","",'Input Sheet'!D470)</f>
        <v/>
      </c>
      <c r="E470" s="11"/>
      <c r="F470" s="10"/>
      <c r="G470" s="12"/>
      <c r="H470" s="10"/>
      <c r="I470" s="11"/>
      <c r="J470" s="10" t="str">
        <f t="shared" si="28"/>
        <v/>
      </c>
      <c r="K470" s="12"/>
      <c r="L470" s="10"/>
      <c r="M470" s="11"/>
      <c r="N470" s="10"/>
      <c r="O470" s="12"/>
      <c r="P470" s="10"/>
      <c r="Q470" s="11"/>
      <c r="U470" s="62" t="str">
        <f t="shared" si="29"/>
        <v/>
      </c>
      <c r="V470" s="62" t="str">
        <f>IF(ISERROR(MATCH($U470,$U$11:U469,0))=TRUE,U470,"")</f>
        <v/>
      </c>
      <c r="W470" s="62" t="str">
        <f t="shared" si="31"/>
        <v/>
      </c>
      <c r="X470" s="62" t="str">
        <f t="shared" si="30"/>
        <v/>
      </c>
    </row>
    <row r="471" spans="1:24" s="62" customFormat="1" ht="12.4" thickTop="1" x14ac:dyDescent="0.25">
      <c r="A471" s="13"/>
      <c r="B471" s="58" t="str">
        <f>IF('Input Sheet'!B471="","",'Input Sheet'!B471)</f>
        <v/>
      </c>
      <c r="C471" s="1" t="str">
        <f>IF('Input Sheet'!C471="","",'Input Sheet'!C471)</f>
        <v/>
      </c>
      <c r="D471" s="2" t="str">
        <f>IF('Input Sheet'!D471="","",'Input Sheet'!D471)</f>
        <v/>
      </c>
      <c r="E471" s="3"/>
      <c r="F471" s="2"/>
      <c r="G471" s="4"/>
      <c r="H471" s="2"/>
      <c r="I471" s="3"/>
      <c r="J471" s="2" t="str">
        <f t="shared" si="28"/>
        <v/>
      </c>
      <c r="K471" s="4"/>
      <c r="L471" s="2"/>
      <c r="M471" s="3"/>
      <c r="N471" s="2"/>
      <c r="O471" s="4"/>
      <c r="P471" s="2"/>
      <c r="Q471" s="3"/>
      <c r="U471" s="62" t="str">
        <f t="shared" si="29"/>
        <v/>
      </c>
      <c r="V471" s="62" t="str">
        <f>IF(ISERROR(MATCH($U471,$U$11:U470,0))=TRUE,U471,"")</f>
        <v/>
      </c>
      <c r="W471" s="62" t="str">
        <f t="shared" si="31"/>
        <v/>
      </c>
      <c r="X471" s="62" t="str">
        <f t="shared" si="30"/>
        <v/>
      </c>
    </row>
    <row r="472" spans="1:24" s="62" customFormat="1" ht="11.85" x14ac:dyDescent="0.25">
      <c r="A472" s="13"/>
      <c r="B472" s="56" t="str">
        <f>IF('Input Sheet'!B472="","",'Input Sheet'!B472)</f>
        <v/>
      </c>
      <c r="C472" s="5" t="str">
        <f>IF('Input Sheet'!C472="","",'Input Sheet'!C472)</f>
        <v/>
      </c>
      <c r="D472" s="6" t="str">
        <f>IF('Input Sheet'!D472="","",'Input Sheet'!D472)</f>
        <v/>
      </c>
      <c r="E472" s="7"/>
      <c r="F472" s="6"/>
      <c r="G472" s="8"/>
      <c r="H472" s="6"/>
      <c r="I472" s="7"/>
      <c r="J472" s="6" t="str">
        <f t="shared" si="28"/>
        <v/>
      </c>
      <c r="K472" s="8"/>
      <c r="L472" s="6"/>
      <c r="M472" s="7"/>
      <c r="N472" s="6"/>
      <c r="O472" s="8"/>
      <c r="P472" s="6"/>
      <c r="Q472" s="7"/>
      <c r="U472" s="62" t="str">
        <f t="shared" si="29"/>
        <v/>
      </c>
      <c r="V472" s="62" t="str">
        <f>IF(ISERROR(MATCH($U472,$U$11:U471,0))=TRUE,U472,"")</f>
        <v/>
      </c>
      <c r="W472" s="62" t="str">
        <f t="shared" si="31"/>
        <v/>
      </c>
      <c r="X472" s="62" t="str">
        <f t="shared" si="30"/>
        <v/>
      </c>
    </row>
    <row r="473" spans="1:24" s="62" customFormat="1" ht="12.4" thickBot="1" x14ac:dyDescent="0.3">
      <c r="A473" s="13"/>
      <c r="B473" s="57" t="str">
        <f>IF('Input Sheet'!B473="","",'Input Sheet'!B473)</f>
        <v/>
      </c>
      <c r="C473" s="9" t="str">
        <f>IF('Input Sheet'!C473="","",'Input Sheet'!C473)</f>
        <v/>
      </c>
      <c r="D473" s="10" t="str">
        <f>IF('Input Sheet'!D473="","",'Input Sheet'!D473)</f>
        <v/>
      </c>
      <c r="E473" s="11"/>
      <c r="F473" s="10"/>
      <c r="G473" s="12"/>
      <c r="H473" s="10"/>
      <c r="I473" s="11"/>
      <c r="J473" s="10" t="str">
        <f t="shared" si="28"/>
        <v/>
      </c>
      <c r="K473" s="12"/>
      <c r="L473" s="10"/>
      <c r="M473" s="11"/>
      <c r="N473" s="10"/>
      <c r="O473" s="12"/>
      <c r="P473" s="10"/>
      <c r="Q473" s="11"/>
      <c r="U473" s="62" t="str">
        <f t="shared" si="29"/>
        <v/>
      </c>
      <c r="V473" s="62" t="str">
        <f>IF(ISERROR(MATCH($U473,$U$11:U472,0))=TRUE,U473,"")</f>
        <v/>
      </c>
      <c r="W473" s="62" t="str">
        <f t="shared" si="31"/>
        <v/>
      </c>
      <c r="X473" s="62" t="str">
        <f t="shared" si="30"/>
        <v/>
      </c>
    </row>
    <row r="474" spans="1:24" s="62" customFormat="1" ht="12.4" thickTop="1" x14ac:dyDescent="0.25">
      <c r="A474" s="13"/>
      <c r="B474" s="58" t="str">
        <f>IF('Input Sheet'!B474="","",'Input Sheet'!B474)</f>
        <v/>
      </c>
      <c r="C474" s="1" t="str">
        <f>IF('Input Sheet'!C474="","",'Input Sheet'!C474)</f>
        <v/>
      </c>
      <c r="D474" s="2" t="str">
        <f>IF('Input Sheet'!D474="","",'Input Sheet'!D474)</f>
        <v/>
      </c>
      <c r="E474" s="3"/>
      <c r="F474" s="2"/>
      <c r="G474" s="4"/>
      <c r="H474" s="2"/>
      <c r="I474" s="3"/>
      <c r="J474" s="2" t="str">
        <f t="shared" si="28"/>
        <v/>
      </c>
      <c r="K474" s="4"/>
      <c r="L474" s="2"/>
      <c r="M474" s="3"/>
      <c r="N474" s="2"/>
      <c r="O474" s="4"/>
      <c r="P474" s="2"/>
      <c r="Q474" s="3"/>
      <c r="U474" s="62" t="str">
        <f t="shared" si="29"/>
        <v/>
      </c>
      <c r="V474" s="62" t="str">
        <f>IF(ISERROR(MATCH($U474,$U$11:U473,0))=TRUE,U474,"")</f>
        <v/>
      </c>
      <c r="W474" s="62" t="str">
        <f t="shared" si="31"/>
        <v/>
      </c>
      <c r="X474" s="62" t="str">
        <f t="shared" si="30"/>
        <v/>
      </c>
    </row>
    <row r="475" spans="1:24" s="62" customFormat="1" ht="11.85" x14ac:dyDescent="0.25">
      <c r="A475" s="13"/>
      <c r="B475" s="56" t="str">
        <f>IF('Input Sheet'!B475="","",'Input Sheet'!B475)</f>
        <v/>
      </c>
      <c r="C475" s="5" t="str">
        <f>IF('Input Sheet'!C475="","",'Input Sheet'!C475)</f>
        <v/>
      </c>
      <c r="D475" s="6" t="str">
        <f>IF('Input Sheet'!D475="","",'Input Sheet'!D475)</f>
        <v/>
      </c>
      <c r="E475" s="7"/>
      <c r="F475" s="6"/>
      <c r="G475" s="8"/>
      <c r="H475" s="6"/>
      <c r="I475" s="7"/>
      <c r="J475" s="6" t="str">
        <f t="shared" si="28"/>
        <v/>
      </c>
      <c r="K475" s="8"/>
      <c r="L475" s="6"/>
      <c r="M475" s="7"/>
      <c r="N475" s="6"/>
      <c r="O475" s="8"/>
      <c r="P475" s="6"/>
      <c r="Q475" s="7"/>
      <c r="U475" s="62" t="str">
        <f t="shared" si="29"/>
        <v/>
      </c>
      <c r="V475" s="62" t="str">
        <f>IF(ISERROR(MATCH($U475,$U$11:U474,0))=TRUE,U475,"")</f>
        <v/>
      </c>
      <c r="W475" s="62" t="str">
        <f t="shared" si="31"/>
        <v/>
      </c>
      <c r="X475" s="62" t="str">
        <f t="shared" si="30"/>
        <v/>
      </c>
    </row>
    <row r="476" spans="1:24" s="62" customFormat="1" ht="12.4" thickBot="1" x14ac:dyDescent="0.3">
      <c r="A476" s="13"/>
      <c r="B476" s="57" t="str">
        <f>IF('Input Sheet'!B476="","",'Input Sheet'!B476)</f>
        <v/>
      </c>
      <c r="C476" s="9" t="str">
        <f>IF('Input Sheet'!C476="","",'Input Sheet'!C476)</f>
        <v/>
      </c>
      <c r="D476" s="10" t="str">
        <f>IF('Input Sheet'!D476="","",'Input Sheet'!D476)</f>
        <v/>
      </c>
      <c r="E476" s="11"/>
      <c r="F476" s="10"/>
      <c r="G476" s="12"/>
      <c r="H476" s="10"/>
      <c r="I476" s="11"/>
      <c r="J476" s="10" t="str">
        <f t="shared" si="28"/>
        <v/>
      </c>
      <c r="K476" s="12"/>
      <c r="L476" s="10"/>
      <c r="M476" s="11"/>
      <c r="N476" s="10"/>
      <c r="O476" s="12"/>
      <c r="P476" s="10"/>
      <c r="Q476" s="11"/>
      <c r="U476" s="62" t="str">
        <f t="shared" si="29"/>
        <v/>
      </c>
      <c r="V476" s="62" t="str">
        <f>IF(ISERROR(MATCH($U476,$U$11:U475,0))=TRUE,U476,"")</f>
        <v/>
      </c>
      <c r="W476" s="62" t="str">
        <f t="shared" si="31"/>
        <v/>
      </c>
      <c r="X476" s="62" t="str">
        <f t="shared" si="30"/>
        <v/>
      </c>
    </row>
    <row r="477" spans="1:24" s="62" customFormat="1" ht="12.4" thickTop="1" x14ac:dyDescent="0.25">
      <c r="A477" s="13"/>
      <c r="B477" s="58" t="str">
        <f>IF('Input Sheet'!B477="","",'Input Sheet'!B477)</f>
        <v/>
      </c>
      <c r="C477" s="1" t="str">
        <f>IF('Input Sheet'!C477="","",'Input Sheet'!C477)</f>
        <v/>
      </c>
      <c r="D477" s="2" t="str">
        <f>IF('Input Sheet'!D477="","",'Input Sheet'!D477)</f>
        <v/>
      </c>
      <c r="E477" s="3"/>
      <c r="F477" s="2"/>
      <c r="G477" s="4"/>
      <c r="H477" s="2"/>
      <c r="I477" s="3"/>
      <c r="J477" s="2" t="str">
        <f t="shared" si="28"/>
        <v/>
      </c>
      <c r="K477" s="4"/>
      <c r="L477" s="2"/>
      <c r="M477" s="3"/>
      <c r="N477" s="2"/>
      <c r="O477" s="4"/>
      <c r="P477" s="2"/>
      <c r="Q477" s="3"/>
      <c r="U477" s="62" t="str">
        <f t="shared" si="29"/>
        <v/>
      </c>
      <c r="V477" s="62" t="str">
        <f>IF(ISERROR(MATCH($U477,$U$11:U476,0))=TRUE,U477,"")</f>
        <v/>
      </c>
      <c r="W477" s="62" t="str">
        <f t="shared" si="31"/>
        <v/>
      </c>
      <c r="X477" s="62" t="str">
        <f t="shared" si="30"/>
        <v/>
      </c>
    </row>
    <row r="478" spans="1:24" s="62" customFormat="1" ht="11.85" x14ac:dyDescent="0.25">
      <c r="A478" s="13"/>
      <c r="B478" s="56" t="str">
        <f>IF('Input Sheet'!B478="","",'Input Sheet'!B478)</f>
        <v/>
      </c>
      <c r="C478" s="5" t="str">
        <f>IF('Input Sheet'!C478="","",'Input Sheet'!C478)</f>
        <v/>
      </c>
      <c r="D478" s="6" t="str">
        <f>IF('Input Sheet'!D478="","",'Input Sheet'!D478)</f>
        <v/>
      </c>
      <c r="E478" s="7"/>
      <c r="F478" s="6"/>
      <c r="G478" s="8"/>
      <c r="H478" s="6"/>
      <c r="I478" s="7"/>
      <c r="J478" s="6" t="str">
        <f t="shared" si="28"/>
        <v/>
      </c>
      <c r="K478" s="8"/>
      <c r="L478" s="6"/>
      <c r="M478" s="7"/>
      <c r="N478" s="6"/>
      <c r="O478" s="8"/>
      <c r="P478" s="6"/>
      <c r="Q478" s="7"/>
      <c r="U478" s="62" t="str">
        <f t="shared" si="29"/>
        <v/>
      </c>
      <c r="V478" s="62" t="str">
        <f>IF(ISERROR(MATCH($U478,$U$11:U477,0))=TRUE,U478,"")</f>
        <v/>
      </c>
      <c r="W478" s="62" t="str">
        <f t="shared" si="31"/>
        <v/>
      </c>
      <c r="X478" s="62" t="str">
        <f t="shared" si="30"/>
        <v/>
      </c>
    </row>
    <row r="479" spans="1:24" s="62" customFormat="1" ht="12.4" thickBot="1" x14ac:dyDescent="0.3">
      <c r="A479" s="13"/>
      <c r="B479" s="57" t="str">
        <f>IF('Input Sheet'!B479="","",'Input Sheet'!B479)</f>
        <v/>
      </c>
      <c r="C479" s="9" t="str">
        <f>IF('Input Sheet'!C479="","",'Input Sheet'!C479)</f>
        <v/>
      </c>
      <c r="D479" s="10" t="str">
        <f>IF('Input Sheet'!D479="","",'Input Sheet'!D479)</f>
        <v/>
      </c>
      <c r="E479" s="11"/>
      <c r="F479" s="10"/>
      <c r="G479" s="12"/>
      <c r="H479" s="10"/>
      <c r="I479" s="11"/>
      <c r="J479" s="10" t="str">
        <f t="shared" si="28"/>
        <v/>
      </c>
      <c r="K479" s="12"/>
      <c r="L479" s="10"/>
      <c r="M479" s="11"/>
      <c r="N479" s="10"/>
      <c r="O479" s="12"/>
      <c r="P479" s="10"/>
      <c r="Q479" s="11"/>
      <c r="U479" s="62" t="str">
        <f t="shared" si="29"/>
        <v/>
      </c>
      <c r="V479" s="62" t="str">
        <f>IF(ISERROR(MATCH($U479,$U$11:U478,0))=TRUE,U479,"")</f>
        <v/>
      </c>
      <c r="W479" s="62" t="str">
        <f t="shared" si="31"/>
        <v/>
      </c>
      <c r="X479" s="62" t="str">
        <f t="shared" si="30"/>
        <v/>
      </c>
    </row>
    <row r="480" spans="1:24" s="62" customFormat="1" ht="12.4" thickTop="1" x14ac:dyDescent="0.25">
      <c r="A480" s="13"/>
      <c r="B480" s="58" t="str">
        <f>IF('Input Sheet'!B480="","",'Input Sheet'!B480)</f>
        <v/>
      </c>
      <c r="C480" s="1" t="str">
        <f>IF('Input Sheet'!C480="","",'Input Sheet'!C480)</f>
        <v/>
      </c>
      <c r="D480" s="2" t="str">
        <f>IF('Input Sheet'!D480="","",'Input Sheet'!D480)</f>
        <v/>
      </c>
      <c r="E480" s="3"/>
      <c r="F480" s="2"/>
      <c r="G480" s="4"/>
      <c r="H480" s="2"/>
      <c r="I480" s="3"/>
      <c r="J480" s="2" t="str">
        <f t="shared" si="28"/>
        <v/>
      </c>
      <c r="K480" s="4"/>
      <c r="L480" s="2"/>
      <c r="M480" s="3"/>
      <c r="N480" s="2"/>
      <c r="O480" s="4"/>
      <c r="P480" s="2"/>
      <c r="Q480" s="3"/>
      <c r="U480" s="62" t="str">
        <f t="shared" si="29"/>
        <v/>
      </c>
      <c r="V480" s="62" t="str">
        <f>IF(ISERROR(MATCH($U480,$U$11:U479,0))=TRUE,U480,"")</f>
        <v/>
      </c>
      <c r="W480" s="62" t="str">
        <f t="shared" si="31"/>
        <v/>
      </c>
      <c r="X480" s="62" t="str">
        <f t="shared" si="30"/>
        <v/>
      </c>
    </row>
    <row r="481" spans="1:24" s="62" customFormat="1" ht="11.85" x14ac:dyDescent="0.25">
      <c r="A481" s="13"/>
      <c r="B481" s="56" t="str">
        <f>IF('Input Sheet'!B481="","",'Input Sheet'!B481)</f>
        <v/>
      </c>
      <c r="C481" s="5" t="str">
        <f>IF('Input Sheet'!C481="","",'Input Sheet'!C481)</f>
        <v/>
      </c>
      <c r="D481" s="6" t="str">
        <f>IF('Input Sheet'!D481="","",'Input Sheet'!D481)</f>
        <v/>
      </c>
      <c r="E481" s="7"/>
      <c r="F481" s="6"/>
      <c r="G481" s="8"/>
      <c r="H481" s="6"/>
      <c r="I481" s="7"/>
      <c r="J481" s="6" t="str">
        <f t="shared" si="28"/>
        <v/>
      </c>
      <c r="K481" s="8"/>
      <c r="L481" s="6"/>
      <c r="M481" s="7"/>
      <c r="N481" s="6"/>
      <c r="O481" s="8"/>
      <c r="P481" s="6"/>
      <c r="Q481" s="7"/>
      <c r="U481" s="62" t="str">
        <f t="shared" si="29"/>
        <v/>
      </c>
      <c r="V481" s="62" t="str">
        <f>IF(ISERROR(MATCH($U481,$U$11:U480,0))=TRUE,U481,"")</f>
        <v/>
      </c>
      <c r="W481" s="62" t="str">
        <f t="shared" si="31"/>
        <v/>
      </c>
      <c r="X481" s="62" t="str">
        <f t="shared" si="30"/>
        <v/>
      </c>
    </row>
    <row r="482" spans="1:24" s="62" customFormat="1" ht="12.4" thickBot="1" x14ac:dyDescent="0.3">
      <c r="A482" s="13"/>
      <c r="B482" s="57" t="str">
        <f>IF('Input Sheet'!B482="","",'Input Sheet'!B482)</f>
        <v/>
      </c>
      <c r="C482" s="9" t="str">
        <f>IF('Input Sheet'!C482="","",'Input Sheet'!C482)</f>
        <v/>
      </c>
      <c r="D482" s="10" t="str">
        <f>IF('Input Sheet'!D482="","",'Input Sheet'!D482)</f>
        <v/>
      </c>
      <c r="E482" s="11"/>
      <c r="F482" s="10"/>
      <c r="G482" s="12"/>
      <c r="H482" s="10"/>
      <c r="I482" s="11"/>
      <c r="J482" s="10" t="str">
        <f t="shared" si="28"/>
        <v/>
      </c>
      <c r="K482" s="12"/>
      <c r="L482" s="10"/>
      <c r="M482" s="11"/>
      <c r="N482" s="10"/>
      <c r="O482" s="12"/>
      <c r="P482" s="10"/>
      <c r="Q482" s="11"/>
      <c r="U482" s="62" t="str">
        <f t="shared" si="29"/>
        <v/>
      </c>
      <c r="V482" s="62" t="str">
        <f>IF(ISERROR(MATCH($U482,$U$11:U481,0))=TRUE,U482,"")</f>
        <v/>
      </c>
      <c r="W482" s="62" t="str">
        <f t="shared" si="31"/>
        <v/>
      </c>
      <c r="X482" s="62" t="str">
        <f t="shared" si="30"/>
        <v/>
      </c>
    </row>
    <row r="483" spans="1:24" s="62" customFormat="1" ht="12.4" thickTop="1" x14ac:dyDescent="0.25">
      <c r="A483" s="13"/>
      <c r="B483" s="58" t="str">
        <f>IF('Input Sheet'!B483="","",'Input Sheet'!B483)</f>
        <v/>
      </c>
      <c r="C483" s="1" t="str">
        <f>IF('Input Sheet'!C483="","",'Input Sheet'!C483)</f>
        <v/>
      </c>
      <c r="D483" s="2" t="str">
        <f>IF('Input Sheet'!D483="","",'Input Sheet'!D483)</f>
        <v/>
      </c>
      <c r="E483" s="3"/>
      <c r="F483" s="2"/>
      <c r="G483" s="4"/>
      <c r="H483" s="2"/>
      <c r="I483" s="3"/>
      <c r="J483" s="2" t="str">
        <f t="shared" si="28"/>
        <v/>
      </c>
      <c r="K483" s="4"/>
      <c r="L483" s="2"/>
      <c r="M483" s="3"/>
      <c r="N483" s="2"/>
      <c r="O483" s="4"/>
      <c r="P483" s="2"/>
      <c r="Q483" s="3"/>
      <c r="U483" s="62" t="str">
        <f t="shared" si="29"/>
        <v/>
      </c>
      <c r="V483" s="62" t="str">
        <f>IF(ISERROR(MATCH($U483,$U$11:U482,0))=TRUE,U483,"")</f>
        <v/>
      </c>
      <c r="W483" s="62" t="str">
        <f t="shared" si="31"/>
        <v/>
      </c>
      <c r="X483" s="62" t="str">
        <f t="shared" si="30"/>
        <v/>
      </c>
    </row>
    <row r="484" spans="1:24" s="62" customFormat="1" ht="11.85" x14ac:dyDescent="0.25">
      <c r="A484" s="13"/>
      <c r="B484" s="56" t="str">
        <f>IF('Input Sheet'!B484="","",'Input Sheet'!B484)</f>
        <v/>
      </c>
      <c r="C484" s="5" t="str">
        <f>IF('Input Sheet'!C484="","",'Input Sheet'!C484)</f>
        <v/>
      </c>
      <c r="D484" s="6" t="str">
        <f>IF('Input Sheet'!D484="","",'Input Sheet'!D484)</f>
        <v/>
      </c>
      <c r="E484" s="7"/>
      <c r="F484" s="6"/>
      <c r="G484" s="8"/>
      <c r="H484" s="6"/>
      <c r="I484" s="7"/>
      <c r="J484" s="6" t="str">
        <f t="shared" si="28"/>
        <v/>
      </c>
      <c r="K484" s="8"/>
      <c r="L484" s="6"/>
      <c r="M484" s="7"/>
      <c r="N484" s="6"/>
      <c r="O484" s="8"/>
      <c r="P484" s="6"/>
      <c r="Q484" s="7"/>
      <c r="U484" s="62" t="str">
        <f t="shared" si="29"/>
        <v/>
      </c>
      <c r="V484" s="62" t="str">
        <f>IF(ISERROR(MATCH($U484,$U$11:U483,0))=TRUE,U484,"")</f>
        <v/>
      </c>
      <c r="W484" s="62" t="str">
        <f t="shared" si="31"/>
        <v/>
      </c>
      <c r="X484" s="62" t="str">
        <f t="shared" si="30"/>
        <v/>
      </c>
    </row>
    <row r="485" spans="1:24" s="62" customFormat="1" ht="12.4" thickBot="1" x14ac:dyDescent="0.3">
      <c r="A485" s="13"/>
      <c r="B485" s="57" t="str">
        <f>IF('Input Sheet'!B485="","",'Input Sheet'!B485)</f>
        <v/>
      </c>
      <c r="C485" s="9" t="str">
        <f>IF('Input Sheet'!C485="","",'Input Sheet'!C485)</f>
        <v/>
      </c>
      <c r="D485" s="10" t="str">
        <f>IF('Input Sheet'!D485="","",'Input Sheet'!D485)</f>
        <v/>
      </c>
      <c r="E485" s="11"/>
      <c r="F485" s="10"/>
      <c r="G485" s="12"/>
      <c r="H485" s="10"/>
      <c r="I485" s="11"/>
      <c r="J485" s="10" t="str">
        <f t="shared" si="28"/>
        <v/>
      </c>
      <c r="K485" s="12"/>
      <c r="L485" s="10"/>
      <c r="M485" s="11"/>
      <c r="N485" s="10"/>
      <c r="O485" s="12"/>
      <c r="P485" s="10"/>
      <c r="Q485" s="11"/>
      <c r="U485" s="62" t="str">
        <f t="shared" si="29"/>
        <v/>
      </c>
      <c r="V485" s="62" t="str">
        <f>IF(ISERROR(MATCH($U485,$U$11:U484,0))=TRUE,U485,"")</f>
        <v/>
      </c>
      <c r="W485" s="62" t="str">
        <f t="shared" si="31"/>
        <v/>
      </c>
      <c r="X485" s="62" t="str">
        <f t="shared" si="30"/>
        <v/>
      </c>
    </row>
    <row r="486" spans="1:24" s="62" customFormat="1" ht="12.4" thickTop="1" x14ac:dyDescent="0.25">
      <c r="A486" s="13"/>
      <c r="B486" s="58" t="str">
        <f>IF('Input Sheet'!B486="","",'Input Sheet'!B486)</f>
        <v/>
      </c>
      <c r="C486" s="1" t="str">
        <f>IF('Input Sheet'!C486="","",'Input Sheet'!C486)</f>
        <v/>
      </c>
      <c r="D486" s="2" t="str">
        <f>IF('Input Sheet'!D486="","",'Input Sheet'!D486)</f>
        <v/>
      </c>
      <c r="E486" s="3"/>
      <c r="F486" s="2"/>
      <c r="G486" s="4"/>
      <c r="H486" s="2"/>
      <c r="I486" s="3"/>
      <c r="J486" s="2" t="str">
        <f t="shared" si="28"/>
        <v/>
      </c>
      <c r="K486" s="4"/>
      <c r="L486" s="2"/>
      <c r="M486" s="3"/>
      <c r="N486" s="2"/>
      <c r="O486" s="4"/>
      <c r="P486" s="2"/>
      <c r="Q486" s="3"/>
      <c r="U486" s="62" t="str">
        <f t="shared" si="29"/>
        <v/>
      </c>
      <c r="V486" s="62" t="str">
        <f>IF(ISERROR(MATCH($U486,$U$11:U485,0))=TRUE,U486,"")</f>
        <v/>
      </c>
      <c r="W486" s="62" t="str">
        <f t="shared" si="31"/>
        <v/>
      </c>
      <c r="X486" s="62" t="str">
        <f t="shared" si="30"/>
        <v/>
      </c>
    </row>
    <row r="487" spans="1:24" s="62" customFormat="1" ht="11.85" x14ac:dyDescent="0.25">
      <c r="A487" s="13"/>
      <c r="B487" s="56" t="str">
        <f>IF('Input Sheet'!B487="","",'Input Sheet'!B487)</f>
        <v/>
      </c>
      <c r="C487" s="5" t="str">
        <f>IF('Input Sheet'!C487="","",'Input Sheet'!C487)</f>
        <v/>
      </c>
      <c r="D487" s="6" t="str">
        <f>IF('Input Sheet'!D487="","",'Input Sheet'!D487)</f>
        <v/>
      </c>
      <c r="E487" s="7"/>
      <c r="F487" s="6"/>
      <c r="G487" s="8"/>
      <c r="H487" s="6"/>
      <c r="I487" s="7"/>
      <c r="J487" s="6" t="str">
        <f t="shared" si="28"/>
        <v/>
      </c>
      <c r="K487" s="8"/>
      <c r="L487" s="6"/>
      <c r="M487" s="7"/>
      <c r="N487" s="6"/>
      <c r="O487" s="8"/>
      <c r="P487" s="6"/>
      <c r="Q487" s="7"/>
      <c r="U487" s="62" t="str">
        <f t="shared" si="29"/>
        <v/>
      </c>
      <c r="V487" s="62" t="str">
        <f>IF(ISERROR(MATCH($U487,$U$11:U486,0))=TRUE,U487,"")</f>
        <v/>
      </c>
      <c r="W487" s="62" t="str">
        <f t="shared" si="31"/>
        <v/>
      </c>
      <c r="X487" s="62" t="str">
        <f t="shared" si="30"/>
        <v/>
      </c>
    </row>
    <row r="488" spans="1:24" s="62" customFormat="1" ht="12.4" thickBot="1" x14ac:dyDescent="0.3">
      <c r="A488" s="13"/>
      <c r="B488" s="57" t="str">
        <f>IF('Input Sheet'!B488="","",'Input Sheet'!B488)</f>
        <v/>
      </c>
      <c r="C488" s="9" t="str">
        <f>IF('Input Sheet'!C488="","",'Input Sheet'!C488)</f>
        <v/>
      </c>
      <c r="D488" s="10" t="str">
        <f>IF('Input Sheet'!D488="","",'Input Sheet'!D488)</f>
        <v/>
      </c>
      <c r="E488" s="11"/>
      <c r="F488" s="10"/>
      <c r="G488" s="12"/>
      <c r="H488" s="10"/>
      <c r="I488" s="11"/>
      <c r="J488" s="10" t="str">
        <f t="shared" si="28"/>
        <v/>
      </c>
      <c r="K488" s="12"/>
      <c r="L488" s="10"/>
      <c r="M488" s="11"/>
      <c r="N488" s="10"/>
      <c r="O488" s="12"/>
      <c r="P488" s="10"/>
      <c r="Q488" s="11"/>
      <c r="U488" s="62" t="str">
        <f t="shared" si="29"/>
        <v/>
      </c>
      <c r="V488" s="62" t="str">
        <f>IF(ISERROR(MATCH($U488,$U$11:U487,0))=TRUE,U488,"")</f>
        <v/>
      </c>
      <c r="W488" s="62" t="str">
        <f t="shared" si="31"/>
        <v/>
      </c>
      <c r="X488" s="62" t="str">
        <f t="shared" si="30"/>
        <v/>
      </c>
    </row>
    <row r="489" spans="1:24" s="62" customFormat="1" ht="12.4" thickTop="1" x14ac:dyDescent="0.25">
      <c r="A489" s="13"/>
      <c r="B489" s="58" t="str">
        <f>IF('Input Sheet'!B489="","",'Input Sheet'!B489)</f>
        <v/>
      </c>
      <c r="C489" s="1" t="str">
        <f>IF('Input Sheet'!C489="","",'Input Sheet'!C489)</f>
        <v/>
      </c>
      <c r="D489" s="2" t="str">
        <f>IF('Input Sheet'!D489="","",'Input Sheet'!D489)</f>
        <v/>
      </c>
      <c r="E489" s="3"/>
      <c r="F489" s="2"/>
      <c r="G489" s="4"/>
      <c r="H489" s="2"/>
      <c r="I489" s="3"/>
      <c r="J489" s="2" t="str">
        <f t="shared" si="28"/>
        <v/>
      </c>
      <c r="K489" s="4"/>
      <c r="L489" s="2"/>
      <c r="M489" s="3"/>
      <c r="N489" s="2"/>
      <c r="O489" s="4"/>
      <c r="P489" s="2"/>
      <c r="Q489" s="3"/>
      <c r="U489" s="62" t="str">
        <f t="shared" si="29"/>
        <v/>
      </c>
      <c r="V489" s="62" t="str">
        <f>IF(ISERROR(MATCH($U489,$U$11:U488,0))=TRUE,U489,"")</f>
        <v/>
      </c>
      <c r="W489" s="62" t="str">
        <f t="shared" si="31"/>
        <v/>
      </c>
      <c r="X489" s="62" t="str">
        <f t="shared" si="30"/>
        <v/>
      </c>
    </row>
    <row r="490" spans="1:24" s="62" customFormat="1" ht="11.85" x14ac:dyDescent="0.25">
      <c r="A490" s="13"/>
      <c r="B490" s="56" t="str">
        <f>IF('Input Sheet'!B490="","",'Input Sheet'!B490)</f>
        <v/>
      </c>
      <c r="C490" s="5" t="str">
        <f>IF('Input Sheet'!C490="","",'Input Sheet'!C490)</f>
        <v/>
      </c>
      <c r="D490" s="6" t="str">
        <f>IF('Input Sheet'!D490="","",'Input Sheet'!D490)</f>
        <v/>
      </c>
      <c r="E490" s="7"/>
      <c r="F490" s="6"/>
      <c r="G490" s="8"/>
      <c r="H490" s="6"/>
      <c r="I490" s="7"/>
      <c r="J490" s="6" t="str">
        <f t="shared" si="28"/>
        <v/>
      </c>
      <c r="K490" s="8"/>
      <c r="L490" s="6"/>
      <c r="M490" s="7"/>
      <c r="N490" s="6"/>
      <c r="O490" s="8"/>
      <c r="P490" s="6"/>
      <c r="Q490" s="7"/>
      <c r="U490" s="62" t="str">
        <f t="shared" si="29"/>
        <v/>
      </c>
      <c r="V490" s="62" t="str">
        <f>IF(ISERROR(MATCH($U490,$U$11:U489,0))=TRUE,U490,"")</f>
        <v/>
      </c>
      <c r="W490" s="62" t="str">
        <f t="shared" si="31"/>
        <v/>
      </c>
      <c r="X490" s="62" t="str">
        <f t="shared" si="30"/>
        <v/>
      </c>
    </row>
    <row r="491" spans="1:24" s="62" customFormat="1" ht="12.4" thickBot="1" x14ac:dyDescent="0.3">
      <c r="A491" s="13"/>
      <c r="B491" s="57" t="str">
        <f>IF('Input Sheet'!B491="","",'Input Sheet'!B491)</f>
        <v/>
      </c>
      <c r="C491" s="9" t="str">
        <f>IF('Input Sheet'!C491="","",'Input Sheet'!C491)</f>
        <v/>
      </c>
      <c r="D491" s="10" t="str">
        <f>IF('Input Sheet'!D491="","",'Input Sheet'!D491)</f>
        <v/>
      </c>
      <c r="E491" s="11"/>
      <c r="F491" s="10"/>
      <c r="G491" s="12"/>
      <c r="H491" s="10"/>
      <c r="I491" s="11"/>
      <c r="J491" s="10" t="str">
        <f t="shared" si="28"/>
        <v/>
      </c>
      <c r="K491" s="12"/>
      <c r="L491" s="10"/>
      <c r="M491" s="11"/>
      <c r="N491" s="10"/>
      <c r="O491" s="12"/>
      <c r="P491" s="10"/>
      <c r="Q491" s="11"/>
      <c r="U491" s="62" t="str">
        <f t="shared" si="29"/>
        <v/>
      </c>
      <c r="V491" s="62" t="str">
        <f>IF(ISERROR(MATCH($U491,$U$11:U490,0))=TRUE,U491,"")</f>
        <v/>
      </c>
      <c r="W491" s="62" t="str">
        <f t="shared" si="31"/>
        <v/>
      </c>
      <c r="X491" s="62" t="str">
        <f t="shared" si="30"/>
        <v/>
      </c>
    </row>
    <row r="492" spans="1:24" s="62" customFormat="1" ht="12.4" thickTop="1" x14ac:dyDescent="0.25">
      <c r="A492" s="13"/>
      <c r="B492" s="58" t="str">
        <f>IF('Input Sheet'!B492="","",'Input Sheet'!B492)</f>
        <v/>
      </c>
      <c r="C492" s="1" t="str">
        <f>IF('Input Sheet'!C492="","",'Input Sheet'!C492)</f>
        <v/>
      </c>
      <c r="D492" s="2" t="str">
        <f>IF('Input Sheet'!D492="","",'Input Sheet'!D492)</f>
        <v/>
      </c>
      <c r="E492" s="3"/>
      <c r="F492" s="2"/>
      <c r="G492" s="4"/>
      <c r="H492" s="2"/>
      <c r="I492" s="3"/>
      <c r="J492" s="2" t="str">
        <f t="shared" si="28"/>
        <v/>
      </c>
      <c r="K492" s="4"/>
      <c r="L492" s="2"/>
      <c r="M492" s="3"/>
      <c r="N492" s="2"/>
      <c r="O492" s="4"/>
      <c r="P492" s="2"/>
      <c r="Q492" s="3"/>
      <c r="U492" s="62" t="str">
        <f t="shared" si="29"/>
        <v/>
      </c>
      <c r="V492" s="62" t="str">
        <f>IF(ISERROR(MATCH($U492,$U$11:U491,0))=TRUE,U492,"")</f>
        <v/>
      </c>
      <c r="W492" s="62" t="str">
        <f t="shared" si="31"/>
        <v/>
      </c>
      <c r="X492" s="62" t="str">
        <f t="shared" si="30"/>
        <v/>
      </c>
    </row>
    <row r="493" spans="1:24" s="62" customFormat="1" ht="11.85" x14ac:dyDescent="0.25">
      <c r="A493" s="13"/>
      <c r="B493" s="56" t="str">
        <f>IF('Input Sheet'!B493="","",'Input Sheet'!B493)</f>
        <v/>
      </c>
      <c r="C493" s="5" t="str">
        <f>IF('Input Sheet'!C493="","",'Input Sheet'!C493)</f>
        <v/>
      </c>
      <c r="D493" s="6" t="str">
        <f>IF('Input Sheet'!D493="","",'Input Sheet'!D493)</f>
        <v/>
      </c>
      <c r="E493" s="7"/>
      <c r="F493" s="6"/>
      <c r="G493" s="8"/>
      <c r="H493" s="6"/>
      <c r="I493" s="7"/>
      <c r="J493" s="6" t="str">
        <f t="shared" si="28"/>
        <v/>
      </c>
      <c r="K493" s="8"/>
      <c r="L493" s="6"/>
      <c r="M493" s="7"/>
      <c r="N493" s="6"/>
      <c r="O493" s="8"/>
      <c r="P493" s="6"/>
      <c r="Q493" s="7"/>
      <c r="U493" s="62" t="str">
        <f t="shared" si="29"/>
        <v/>
      </c>
      <c r="V493" s="62" t="str">
        <f>IF(ISERROR(MATCH($U493,$U$11:U492,0))=TRUE,U493,"")</f>
        <v/>
      </c>
      <c r="W493" s="62" t="str">
        <f t="shared" si="31"/>
        <v/>
      </c>
      <c r="X493" s="62" t="str">
        <f t="shared" si="30"/>
        <v/>
      </c>
    </row>
    <row r="494" spans="1:24" s="62" customFormat="1" ht="12.4" thickBot="1" x14ac:dyDescent="0.3">
      <c r="A494" s="13"/>
      <c r="B494" s="57" t="str">
        <f>IF('Input Sheet'!B494="","",'Input Sheet'!B494)</f>
        <v/>
      </c>
      <c r="C494" s="9" t="str">
        <f>IF('Input Sheet'!C494="","",'Input Sheet'!C494)</f>
        <v/>
      </c>
      <c r="D494" s="10" t="str">
        <f>IF('Input Sheet'!D494="","",'Input Sheet'!D494)</f>
        <v/>
      </c>
      <c r="E494" s="11"/>
      <c r="F494" s="10"/>
      <c r="G494" s="12"/>
      <c r="H494" s="10"/>
      <c r="I494" s="11"/>
      <c r="J494" s="10" t="str">
        <f t="shared" si="28"/>
        <v/>
      </c>
      <c r="K494" s="12"/>
      <c r="L494" s="10"/>
      <c r="M494" s="11"/>
      <c r="N494" s="10"/>
      <c r="O494" s="12"/>
      <c r="P494" s="10"/>
      <c r="Q494" s="11"/>
      <c r="U494" s="62" t="str">
        <f t="shared" si="29"/>
        <v/>
      </c>
      <c r="V494" s="62" t="str">
        <f>IF(ISERROR(MATCH($U494,$U$11:U493,0))=TRUE,U494,"")</f>
        <v/>
      </c>
      <c r="W494" s="62" t="str">
        <f t="shared" si="31"/>
        <v/>
      </c>
      <c r="X494" s="62" t="str">
        <f t="shared" si="30"/>
        <v/>
      </c>
    </row>
    <row r="495" spans="1:24" s="62" customFormat="1" ht="12.4" thickTop="1" x14ac:dyDescent="0.25">
      <c r="A495" s="13"/>
      <c r="B495" s="58" t="str">
        <f>IF('Input Sheet'!B495="","",'Input Sheet'!B495)</f>
        <v/>
      </c>
      <c r="C495" s="1" t="str">
        <f>IF('Input Sheet'!C495="","",'Input Sheet'!C495)</f>
        <v/>
      </c>
      <c r="D495" s="2" t="str">
        <f>IF('Input Sheet'!D495="","",'Input Sheet'!D495)</f>
        <v/>
      </c>
      <c r="E495" s="3"/>
      <c r="F495" s="2"/>
      <c r="G495" s="4"/>
      <c r="H495" s="2"/>
      <c r="I495" s="3"/>
      <c r="J495" s="2" t="str">
        <f t="shared" si="28"/>
        <v/>
      </c>
      <c r="K495" s="4"/>
      <c r="L495" s="2"/>
      <c r="M495" s="3"/>
      <c r="N495" s="2"/>
      <c r="O495" s="4"/>
      <c r="P495" s="2"/>
      <c r="Q495" s="3"/>
      <c r="U495" s="62" t="str">
        <f t="shared" si="29"/>
        <v/>
      </c>
      <c r="V495" s="62" t="str">
        <f>IF(ISERROR(MATCH($U495,$U$11:U494,0))=TRUE,U495,"")</f>
        <v/>
      </c>
      <c r="W495" s="62" t="str">
        <f t="shared" si="31"/>
        <v/>
      </c>
      <c r="X495" s="62" t="str">
        <f t="shared" si="30"/>
        <v/>
      </c>
    </row>
    <row r="496" spans="1:24" s="62" customFormat="1" ht="11.85" x14ac:dyDescent="0.25">
      <c r="A496" s="13"/>
      <c r="B496" s="56" t="str">
        <f>IF('Input Sheet'!B496="","",'Input Sheet'!B496)</f>
        <v/>
      </c>
      <c r="C496" s="5" t="str">
        <f>IF('Input Sheet'!C496="","",'Input Sheet'!C496)</f>
        <v/>
      </c>
      <c r="D496" s="6" t="str">
        <f>IF('Input Sheet'!D496="","",'Input Sheet'!D496)</f>
        <v/>
      </c>
      <c r="E496" s="7"/>
      <c r="F496" s="6"/>
      <c r="G496" s="8"/>
      <c r="H496" s="6"/>
      <c r="I496" s="7"/>
      <c r="J496" s="6" t="str">
        <f t="shared" ref="J496:J559" si="32">IF(C496="","",IF(I496="",100,""))</f>
        <v/>
      </c>
      <c r="K496" s="8"/>
      <c r="L496" s="6"/>
      <c r="M496" s="7"/>
      <c r="N496" s="6"/>
      <c r="O496" s="8"/>
      <c r="P496" s="6"/>
      <c r="Q496" s="7"/>
      <c r="U496" s="62" t="str">
        <f t="shared" si="29"/>
        <v/>
      </c>
      <c r="V496" s="62" t="str">
        <f>IF(ISERROR(MATCH($U496,$U$11:U495,0))=TRUE,U496,"")</f>
        <v/>
      </c>
      <c r="W496" s="62" t="str">
        <f t="shared" si="31"/>
        <v/>
      </c>
      <c r="X496" s="62" t="str">
        <f t="shared" si="30"/>
        <v/>
      </c>
    </row>
    <row r="497" spans="1:24" s="62" customFormat="1" ht="12.4" thickBot="1" x14ac:dyDescent="0.3">
      <c r="A497" s="13"/>
      <c r="B497" s="57" t="str">
        <f>IF('Input Sheet'!B497="","",'Input Sheet'!B497)</f>
        <v/>
      </c>
      <c r="C497" s="9" t="str">
        <f>IF('Input Sheet'!C497="","",'Input Sheet'!C497)</f>
        <v/>
      </c>
      <c r="D497" s="10" t="str">
        <f>IF('Input Sheet'!D497="","",'Input Sheet'!D497)</f>
        <v/>
      </c>
      <c r="E497" s="11"/>
      <c r="F497" s="10"/>
      <c r="G497" s="12"/>
      <c r="H497" s="10"/>
      <c r="I497" s="11"/>
      <c r="J497" s="10" t="str">
        <f t="shared" si="32"/>
        <v/>
      </c>
      <c r="K497" s="12"/>
      <c r="L497" s="10"/>
      <c r="M497" s="11"/>
      <c r="N497" s="10"/>
      <c r="O497" s="12"/>
      <c r="P497" s="10"/>
      <c r="Q497" s="11"/>
      <c r="U497" s="62" t="str">
        <f t="shared" si="29"/>
        <v/>
      </c>
      <c r="V497" s="62" t="str">
        <f>IF(ISERROR(MATCH($U497,$U$11:U496,0))=TRUE,U497,"")</f>
        <v/>
      </c>
      <c r="W497" s="62" t="str">
        <f t="shared" si="31"/>
        <v/>
      </c>
      <c r="X497" s="62" t="str">
        <f t="shared" si="30"/>
        <v/>
      </c>
    </row>
    <row r="498" spans="1:24" s="62" customFormat="1" ht="12.4" thickTop="1" x14ac:dyDescent="0.25">
      <c r="A498" s="13"/>
      <c r="B498" s="58" t="str">
        <f>IF('Input Sheet'!B498="","",'Input Sheet'!B498)</f>
        <v/>
      </c>
      <c r="C498" s="1" t="str">
        <f>IF('Input Sheet'!C498="","",'Input Sheet'!C498)</f>
        <v/>
      </c>
      <c r="D498" s="2" t="str">
        <f>IF('Input Sheet'!D498="","",'Input Sheet'!D498)</f>
        <v/>
      </c>
      <c r="E498" s="3"/>
      <c r="F498" s="2"/>
      <c r="G498" s="4"/>
      <c r="H498" s="2"/>
      <c r="I498" s="3"/>
      <c r="J498" s="2" t="str">
        <f t="shared" si="32"/>
        <v/>
      </c>
      <c r="K498" s="4"/>
      <c r="L498" s="2"/>
      <c r="M498" s="3"/>
      <c r="N498" s="2"/>
      <c r="O498" s="4"/>
      <c r="P498" s="2"/>
      <c r="Q498" s="3"/>
      <c r="U498" s="62" t="str">
        <f t="shared" si="29"/>
        <v/>
      </c>
      <c r="V498" s="62" t="str">
        <f>IF(ISERROR(MATCH($U498,$U$11:U497,0))=TRUE,U498,"")</f>
        <v/>
      </c>
      <c r="W498" s="62" t="str">
        <f t="shared" si="31"/>
        <v/>
      </c>
      <c r="X498" s="62" t="str">
        <f t="shared" si="30"/>
        <v/>
      </c>
    </row>
    <row r="499" spans="1:24" s="62" customFormat="1" ht="11.85" x14ac:dyDescent="0.25">
      <c r="A499" s="13"/>
      <c r="B499" s="56" t="str">
        <f>IF('Input Sheet'!B499="","",'Input Sheet'!B499)</f>
        <v/>
      </c>
      <c r="C499" s="5" t="str">
        <f>IF('Input Sheet'!C499="","",'Input Sheet'!C499)</f>
        <v/>
      </c>
      <c r="D499" s="6" t="str">
        <f>IF('Input Sheet'!D499="","",'Input Sheet'!D499)</f>
        <v/>
      </c>
      <c r="E499" s="7"/>
      <c r="F499" s="6"/>
      <c r="G499" s="8"/>
      <c r="H499" s="6"/>
      <c r="I499" s="7"/>
      <c r="J499" s="6" t="str">
        <f t="shared" si="32"/>
        <v/>
      </c>
      <c r="K499" s="8"/>
      <c r="L499" s="6"/>
      <c r="M499" s="7"/>
      <c r="N499" s="6"/>
      <c r="O499" s="8"/>
      <c r="P499" s="6"/>
      <c r="Q499" s="7"/>
      <c r="U499" s="62" t="str">
        <f t="shared" si="29"/>
        <v/>
      </c>
      <c r="V499" s="62" t="str">
        <f>IF(ISERROR(MATCH($U499,$U$11:U498,0))=TRUE,U499,"")</f>
        <v/>
      </c>
      <c r="W499" s="62" t="str">
        <f t="shared" si="31"/>
        <v/>
      </c>
      <c r="X499" s="62" t="str">
        <f t="shared" si="30"/>
        <v/>
      </c>
    </row>
    <row r="500" spans="1:24" s="62" customFormat="1" ht="12.4" thickBot="1" x14ac:dyDescent="0.3">
      <c r="A500" s="13"/>
      <c r="B500" s="57" t="str">
        <f>IF('Input Sheet'!B500="","",'Input Sheet'!B500)</f>
        <v/>
      </c>
      <c r="C500" s="9" t="str">
        <f>IF('Input Sheet'!C500="","",'Input Sheet'!C500)</f>
        <v/>
      </c>
      <c r="D500" s="10" t="str">
        <f>IF('Input Sheet'!D500="","",'Input Sheet'!D500)</f>
        <v/>
      </c>
      <c r="E500" s="11"/>
      <c r="F500" s="10"/>
      <c r="G500" s="12"/>
      <c r="H500" s="10"/>
      <c r="I500" s="11"/>
      <c r="J500" s="10" t="str">
        <f t="shared" si="32"/>
        <v/>
      </c>
      <c r="K500" s="12"/>
      <c r="L500" s="10"/>
      <c r="M500" s="11"/>
      <c r="N500" s="10"/>
      <c r="O500" s="12"/>
      <c r="P500" s="10"/>
      <c r="Q500" s="11"/>
      <c r="U500" s="62" t="str">
        <f t="shared" si="29"/>
        <v/>
      </c>
      <c r="V500" s="62" t="str">
        <f>IF(ISERROR(MATCH($U500,$U$11:U499,0))=TRUE,U500,"")</f>
        <v/>
      </c>
      <c r="W500" s="62" t="str">
        <f t="shared" si="31"/>
        <v/>
      </c>
      <c r="X500" s="62" t="str">
        <f t="shared" si="30"/>
        <v/>
      </c>
    </row>
    <row r="501" spans="1:24" s="62" customFormat="1" ht="12.4" thickTop="1" x14ac:dyDescent="0.25">
      <c r="A501" s="13"/>
      <c r="B501" s="58" t="str">
        <f>IF('Input Sheet'!B501="","",'Input Sheet'!B501)</f>
        <v/>
      </c>
      <c r="C501" s="1" t="str">
        <f>IF('Input Sheet'!C501="","",'Input Sheet'!C501)</f>
        <v/>
      </c>
      <c r="D501" s="2" t="str">
        <f>IF('Input Sheet'!D501="","",'Input Sheet'!D501)</f>
        <v/>
      </c>
      <c r="E501" s="3"/>
      <c r="F501" s="2"/>
      <c r="G501" s="4"/>
      <c r="H501" s="2"/>
      <c r="I501" s="3"/>
      <c r="J501" s="2" t="str">
        <f t="shared" si="32"/>
        <v/>
      </c>
      <c r="K501" s="4"/>
      <c r="L501" s="2"/>
      <c r="M501" s="3"/>
      <c r="N501" s="2"/>
      <c r="O501" s="4"/>
      <c r="P501" s="2"/>
      <c r="Q501" s="3"/>
      <c r="U501" s="62" t="str">
        <f t="shared" si="29"/>
        <v/>
      </c>
      <c r="V501" s="62" t="str">
        <f>IF(ISERROR(MATCH($U501,$U$11:U500,0))=TRUE,U501,"")</f>
        <v/>
      </c>
      <c r="W501" s="62" t="str">
        <f t="shared" si="31"/>
        <v/>
      </c>
      <c r="X501" s="62" t="str">
        <f t="shared" si="30"/>
        <v/>
      </c>
    </row>
    <row r="502" spans="1:24" s="62" customFormat="1" ht="11.85" x14ac:dyDescent="0.25">
      <c r="A502" s="13"/>
      <c r="B502" s="56" t="str">
        <f>IF('Input Sheet'!B502="","",'Input Sheet'!B502)</f>
        <v/>
      </c>
      <c r="C502" s="5" t="str">
        <f>IF('Input Sheet'!C502="","",'Input Sheet'!C502)</f>
        <v/>
      </c>
      <c r="D502" s="6" t="str">
        <f>IF('Input Sheet'!D502="","",'Input Sheet'!D502)</f>
        <v/>
      </c>
      <c r="E502" s="7"/>
      <c r="F502" s="6"/>
      <c r="G502" s="8"/>
      <c r="H502" s="6"/>
      <c r="I502" s="7"/>
      <c r="J502" s="6" t="str">
        <f t="shared" si="32"/>
        <v/>
      </c>
      <c r="K502" s="8"/>
      <c r="L502" s="6"/>
      <c r="M502" s="7"/>
      <c r="N502" s="6"/>
      <c r="O502" s="8"/>
      <c r="P502" s="6"/>
      <c r="Q502" s="7"/>
      <c r="U502" s="62" t="str">
        <f t="shared" si="29"/>
        <v/>
      </c>
      <c r="V502" s="62" t="str">
        <f>IF(ISERROR(MATCH($U502,$U$11:U501,0))=TRUE,U502,"")</f>
        <v/>
      </c>
      <c r="W502" s="62" t="str">
        <f t="shared" si="31"/>
        <v/>
      </c>
      <c r="X502" s="62" t="str">
        <f t="shared" si="30"/>
        <v/>
      </c>
    </row>
    <row r="503" spans="1:24" s="62" customFormat="1" ht="12.4" thickBot="1" x14ac:dyDescent="0.3">
      <c r="A503" s="13"/>
      <c r="B503" s="57" t="str">
        <f>IF('Input Sheet'!B503="","",'Input Sheet'!B503)</f>
        <v/>
      </c>
      <c r="C503" s="9" t="str">
        <f>IF('Input Sheet'!C503="","",'Input Sheet'!C503)</f>
        <v/>
      </c>
      <c r="D503" s="10" t="str">
        <f>IF('Input Sheet'!D503="","",'Input Sheet'!D503)</f>
        <v/>
      </c>
      <c r="E503" s="11"/>
      <c r="F503" s="10"/>
      <c r="G503" s="12"/>
      <c r="H503" s="10"/>
      <c r="I503" s="11"/>
      <c r="J503" s="10" t="str">
        <f t="shared" si="32"/>
        <v/>
      </c>
      <c r="K503" s="12"/>
      <c r="L503" s="10"/>
      <c r="M503" s="11"/>
      <c r="N503" s="10"/>
      <c r="O503" s="12"/>
      <c r="P503" s="10"/>
      <c r="Q503" s="11"/>
      <c r="U503" s="62" t="str">
        <f t="shared" si="29"/>
        <v/>
      </c>
      <c r="V503" s="62" t="str">
        <f>IF(ISERROR(MATCH($U503,$U$11:U502,0))=TRUE,U503,"")</f>
        <v/>
      </c>
      <c r="W503" s="62" t="str">
        <f t="shared" si="31"/>
        <v/>
      </c>
      <c r="X503" s="62" t="str">
        <f t="shared" si="30"/>
        <v/>
      </c>
    </row>
    <row r="504" spans="1:24" s="62" customFormat="1" ht="12.4" thickTop="1" x14ac:dyDescent="0.25">
      <c r="A504" s="13"/>
      <c r="B504" s="58" t="str">
        <f>IF('Input Sheet'!B504="","",'Input Sheet'!B504)</f>
        <v/>
      </c>
      <c r="C504" s="1" t="str">
        <f>IF('Input Sheet'!C504="","",'Input Sheet'!C504)</f>
        <v/>
      </c>
      <c r="D504" s="2" t="str">
        <f>IF('Input Sheet'!D504="","",'Input Sheet'!D504)</f>
        <v/>
      </c>
      <c r="E504" s="3"/>
      <c r="F504" s="2"/>
      <c r="G504" s="4"/>
      <c r="H504" s="2"/>
      <c r="I504" s="3"/>
      <c r="J504" s="2" t="str">
        <f t="shared" si="32"/>
        <v/>
      </c>
      <c r="K504" s="4"/>
      <c r="L504" s="2"/>
      <c r="M504" s="3"/>
      <c r="N504" s="2"/>
      <c r="O504" s="4"/>
      <c r="P504" s="2"/>
      <c r="Q504" s="3"/>
      <c r="U504" s="62" t="str">
        <f t="shared" si="29"/>
        <v/>
      </c>
      <c r="V504" s="62" t="str">
        <f>IF(ISERROR(MATCH($U504,$U$11:U503,0))=TRUE,U504,"")</f>
        <v/>
      </c>
      <c r="W504" s="62" t="str">
        <f t="shared" si="31"/>
        <v/>
      </c>
      <c r="X504" s="62" t="str">
        <f t="shared" si="30"/>
        <v/>
      </c>
    </row>
    <row r="505" spans="1:24" s="62" customFormat="1" ht="11.85" x14ac:dyDescent="0.25">
      <c r="A505" s="13"/>
      <c r="B505" s="56" t="str">
        <f>IF('Input Sheet'!B505="","",'Input Sheet'!B505)</f>
        <v/>
      </c>
      <c r="C505" s="5" t="str">
        <f>IF('Input Sheet'!C505="","",'Input Sheet'!C505)</f>
        <v/>
      </c>
      <c r="D505" s="6" t="str">
        <f>IF('Input Sheet'!D505="","",'Input Sheet'!D505)</f>
        <v/>
      </c>
      <c r="E505" s="7"/>
      <c r="F505" s="6"/>
      <c r="G505" s="8"/>
      <c r="H505" s="6"/>
      <c r="I505" s="7"/>
      <c r="J505" s="6" t="str">
        <f t="shared" si="32"/>
        <v/>
      </c>
      <c r="K505" s="8"/>
      <c r="L505" s="6"/>
      <c r="M505" s="7"/>
      <c r="N505" s="6"/>
      <c r="O505" s="8"/>
      <c r="P505" s="6"/>
      <c r="Q505" s="7"/>
      <c r="U505" s="62" t="str">
        <f t="shared" si="29"/>
        <v/>
      </c>
      <c r="V505" s="62" t="str">
        <f>IF(ISERROR(MATCH($U505,$U$11:U504,0))=TRUE,U505,"")</f>
        <v/>
      </c>
      <c r="W505" s="62" t="str">
        <f t="shared" si="31"/>
        <v/>
      </c>
      <c r="X505" s="62" t="str">
        <f t="shared" si="30"/>
        <v/>
      </c>
    </row>
    <row r="506" spans="1:24" s="62" customFormat="1" ht="12.4" thickBot="1" x14ac:dyDescent="0.3">
      <c r="A506" s="13"/>
      <c r="B506" s="57" t="str">
        <f>IF('Input Sheet'!B506="","",'Input Sheet'!B506)</f>
        <v/>
      </c>
      <c r="C506" s="9" t="str">
        <f>IF('Input Sheet'!C506="","",'Input Sheet'!C506)</f>
        <v/>
      </c>
      <c r="D506" s="10" t="str">
        <f>IF('Input Sheet'!D506="","",'Input Sheet'!D506)</f>
        <v/>
      </c>
      <c r="E506" s="11"/>
      <c r="F506" s="10"/>
      <c r="G506" s="12"/>
      <c r="H506" s="10"/>
      <c r="I506" s="11"/>
      <c r="J506" s="10" t="str">
        <f t="shared" si="32"/>
        <v/>
      </c>
      <c r="K506" s="12"/>
      <c r="L506" s="10"/>
      <c r="M506" s="11"/>
      <c r="N506" s="10"/>
      <c r="O506" s="12"/>
      <c r="P506" s="10"/>
      <c r="Q506" s="11"/>
      <c r="U506" s="62" t="str">
        <f t="shared" si="29"/>
        <v/>
      </c>
      <c r="V506" s="62" t="str">
        <f>IF(ISERROR(MATCH($U506,$U$11:U505,0))=TRUE,U506,"")</f>
        <v/>
      </c>
      <c r="W506" s="62" t="str">
        <f t="shared" si="31"/>
        <v/>
      </c>
      <c r="X506" s="62" t="str">
        <f t="shared" si="30"/>
        <v/>
      </c>
    </row>
    <row r="507" spans="1:24" s="62" customFormat="1" ht="12.4" thickTop="1" x14ac:dyDescent="0.25">
      <c r="A507" s="13"/>
      <c r="B507" s="58" t="str">
        <f>IF('Input Sheet'!B507="","",'Input Sheet'!B507)</f>
        <v/>
      </c>
      <c r="C507" s="1" t="str">
        <f>IF('Input Sheet'!C507="","",'Input Sheet'!C507)</f>
        <v/>
      </c>
      <c r="D507" s="2" t="str">
        <f>IF('Input Sheet'!D507="","",'Input Sheet'!D507)</f>
        <v/>
      </c>
      <c r="E507" s="3"/>
      <c r="F507" s="2"/>
      <c r="G507" s="4"/>
      <c r="H507" s="2"/>
      <c r="I507" s="3"/>
      <c r="J507" s="2" t="str">
        <f t="shared" si="32"/>
        <v/>
      </c>
      <c r="K507" s="4"/>
      <c r="L507" s="2"/>
      <c r="M507" s="3"/>
      <c r="N507" s="2"/>
      <c r="O507" s="4"/>
      <c r="P507" s="2"/>
      <c r="Q507" s="3"/>
      <c r="U507" s="62" t="str">
        <f t="shared" si="29"/>
        <v/>
      </c>
      <c r="V507" s="62" t="str">
        <f>IF(ISERROR(MATCH($U507,$U$11:U506,0))=TRUE,U507,"")</f>
        <v/>
      </c>
      <c r="W507" s="62" t="str">
        <f t="shared" si="31"/>
        <v/>
      </c>
      <c r="X507" s="62" t="str">
        <f t="shared" si="30"/>
        <v/>
      </c>
    </row>
    <row r="508" spans="1:24" s="62" customFormat="1" ht="11.85" x14ac:dyDescent="0.25">
      <c r="A508" s="13"/>
      <c r="B508" s="56" t="str">
        <f>IF('Input Sheet'!B508="","",'Input Sheet'!B508)</f>
        <v/>
      </c>
      <c r="C508" s="5" t="str">
        <f>IF('Input Sheet'!C508="","",'Input Sheet'!C508)</f>
        <v/>
      </c>
      <c r="D508" s="6" t="str">
        <f>IF('Input Sheet'!D508="","",'Input Sheet'!D508)</f>
        <v/>
      </c>
      <c r="E508" s="7"/>
      <c r="F508" s="6"/>
      <c r="G508" s="8"/>
      <c r="H508" s="6"/>
      <c r="I508" s="7"/>
      <c r="J508" s="6" t="str">
        <f t="shared" si="32"/>
        <v/>
      </c>
      <c r="K508" s="8"/>
      <c r="L508" s="6"/>
      <c r="M508" s="7"/>
      <c r="N508" s="6"/>
      <c r="O508" s="8"/>
      <c r="P508" s="6"/>
      <c r="Q508" s="7"/>
      <c r="U508" s="62" t="str">
        <f t="shared" si="29"/>
        <v/>
      </c>
      <c r="V508" s="62" t="str">
        <f>IF(ISERROR(MATCH($U508,$U$11:U507,0))=TRUE,U508,"")</f>
        <v/>
      </c>
      <c r="W508" s="62" t="str">
        <f t="shared" si="31"/>
        <v/>
      </c>
      <c r="X508" s="62" t="str">
        <f t="shared" si="30"/>
        <v/>
      </c>
    </row>
    <row r="509" spans="1:24" s="62" customFormat="1" ht="12.4" thickBot="1" x14ac:dyDescent="0.3">
      <c r="A509" s="13"/>
      <c r="B509" s="57" t="str">
        <f>IF('Input Sheet'!B509="","",'Input Sheet'!B509)</f>
        <v/>
      </c>
      <c r="C509" s="9" t="str">
        <f>IF('Input Sheet'!C509="","",'Input Sheet'!C509)</f>
        <v/>
      </c>
      <c r="D509" s="10" t="str">
        <f>IF('Input Sheet'!D509="","",'Input Sheet'!D509)</f>
        <v/>
      </c>
      <c r="E509" s="11"/>
      <c r="F509" s="10"/>
      <c r="G509" s="12"/>
      <c r="H509" s="10"/>
      <c r="I509" s="11"/>
      <c r="J509" s="10" t="str">
        <f t="shared" si="32"/>
        <v/>
      </c>
      <c r="K509" s="12"/>
      <c r="L509" s="10"/>
      <c r="M509" s="11"/>
      <c r="N509" s="10"/>
      <c r="O509" s="12"/>
      <c r="P509" s="10"/>
      <c r="Q509" s="11"/>
      <c r="U509" s="62" t="str">
        <f t="shared" si="29"/>
        <v/>
      </c>
      <c r="V509" s="62" t="str">
        <f>IF(ISERROR(MATCH($U509,$U$11:U508,0))=TRUE,U509,"")</f>
        <v/>
      </c>
      <c r="W509" s="62" t="str">
        <f t="shared" si="31"/>
        <v/>
      </c>
      <c r="X509" s="62" t="str">
        <f t="shared" si="30"/>
        <v/>
      </c>
    </row>
    <row r="510" spans="1:24" s="62" customFormat="1" ht="12.4" thickTop="1" x14ac:dyDescent="0.25">
      <c r="A510" s="13"/>
      <c r="B510" s="58" t="str">
        <f>IF('Input Sheet'!B510="","",'Input Sheet'!B510)</f>
        <v/>
      </c>
      <c r="C510" s="1" t="str">
        <f>IF('Input Sheet'!C510="","",'Input Sheet'!C510)</f>
        <v/>
      </c>
      <c r="D510" s="2" t="str">
        <f>IF('Input Sheet'!D510="","",'Input Sheet'!D510)</f>
        <v/>
      </c>
      <c r="E510" s="3"/>
      <c r="F510" s="2"/>
      <c r="G510" s="4"/>
      <c r="H510" s="2"/>
      <c r="I510" s="3"/>
      <c r="J510" s="2" t="str">
        <f t="shared" si="32"/>
        <v/>
      </c>
      <c r="K510" s="4"/>
      <c r="L510" s="2"/>
      <c r="M510" s="3"/>
      <c r="N510" s="2"/>
      <c r="O510" s="4"/>
      <c r="P510" s="2"/>
      <c r="Q510" s="3"/>
      <c r="U510" s="62" t="str">
        <f t="shared" si="29"/>
        <v/>
      </c>
      <c r="V510" s="62" t="str">
        <f>IF(ISERROR(MATCH($U510,$U$11:U509,0))=TRUE,U510,"")</f>
        <v/>
      </c>
      <c r="W510" s="62" t="str">
        <f t="shared" si="31"/>
        <v/>
      </c>
      <c r="X510" s="62" t="str">
        <f t="shared" si="30"/>
        <v/>
      </c>
    </row>
    <row r="511" spans="1:24" s="62" customFormat="1" ht="11.85" x14ac:dyDescent="0.25">
      <c r="A511" s="13"/>
      <c r="B511" s="56" t="str">
        <f>IF('Input Sheet'!B511="","",'Input Sheet'!B511)</f>
        <v/>
      </c>
      <c r="C511" s="5" t="str">
        <f>IF('Input Sheet'!C511="","",'Input Sheet'!C511)</f>
        <v/>
      </c>
      <c r="D511" s="6" t="str">
        <f>IF('Input Sheet'!D511="","",'Input Sheet'!D511)</f>
        <v/>
      </c>
      <c r="E511" s="7"/>
      <c r="F511" s="6"/>
      <c r="G511" s="8"/>
      <c r="H511" s="6"/>
      <c r="I511" s="7"/>
      <c r="J511" s="6" t="str">
        <f t="shared" si="32"/>
        <v/>
      </c>
      <c r="K511" s="8"/>
      <c r="L511" s="6"/>
      <c r="M511" s="7"/>
      <c r="N511" s="6"/>
      <c r="O511" s="8"/>
      <c r="P511" s="6"/>
      <c r="Q511" s="7"/>
      <c r="U511" s="62" t="str">
        <f t="shared" si="29"/>
        <v/>
      </c>
      <c r="V511" s="62" t="str">
        <f>IF(ISERROR(MATCH($U511,$U$11:U510,0))=TRUE,U511,"")</f>
        <v/>
      </c>
      <c r="W511" s="62" t="str">
        <f t="shared" si="31"/>
        <v/>
      </c>
      <c r="X511" s="62" t="str">
        <f t="shared" si="30"/>
        <v/>
      </c>
    </row>
    <row r="512" spans="1:24" s="62" customFormat="1" ht="12.4" thickBot="1" x14ac:dyDescent="0.3">
      <c r="A512" s="13"/>
      <c r="B512" s="57" t="str">
        <f>IF('Input Sheet'!B512="","",'Input Sheet'!B512)</f>
        <v/>
      </c>
      <c r="C512" s="9" t="str">
        <f>IF('Input Sheet'!C512="","",'Input Sheet'!C512)</f>
        <v/>
      </c>
      <c r="D512" s="10" t="str">
        <f>IF('Input Sheet'!D512="","",'Input Sheet'!D512)</f>
        <v/>
      </c>
      <c r="E512" s="11"/>
      <c r="F512" s="10"/>
      <c r="G512" s="12"/>
      <c r="H512" s="10"/>
      <c r="I512" s="11"/>
      <c r="J512" s="10" t="str">
        <f t="shared" si="32"/>
        <v/>
      </c>
      <c r="K512" s="12"/>
      <c r="L512" s="10"/>
      <c r="M512" s="11"/>
      <c r="N512" s="10"/>
      <c r="O512" s="12"/>
      <c r="P512" s="10"/>
      <c r="Q512" s="11"/>
      <c r="U512" s="62" t="str">
        <f t="shared" si="29"/>
        <v/>
      </c>
      <c r="V512" s="62" t="str">
        <f>IF(ISERROR(MATCH($U512,$U$11:U511,0))=TRUE,U512,"")</f>
        <v/>
      </c>
      <c r="W512" s="62" t="str">
        <f t="shared" si="31"/>
        <v/>
      </c>
      <c r="X512" s="62" t="str">
        <f t="shared" si="30"/>
        <v/>
      </c>
    </row>
    <row r="513" spans="1:24" s="62" customFormat="1" ht="12.4" thickTop="1" x14ac:dyDescent="0.25">
      <c r="A513" s="13"/>
      <c r="B513" s="58" t="str">
        <f>IF('Input Sheet'!B513="","",'Input Sheet'!B513)</f>
        <v/>
      </c>
      <c r="C513" s="1" t="str">
        <f>IF('Input Sheet'!C513="","",'Input Sheet'!C513)</f>
        <v/>
      </c>
      <c r="D513" s="2" t="str">
        <f>IF('Input Sheet'!D513="","",'Input Sheet'!D513)</f>
        <v/>
      </c>
      <c r="E513" s="3"/>
      <c r="F513" s="2"/>
      <c r="G513" s="4"/>
      <c r="H513" s="2"/>
      <c r="I513" s="3"/>
      <c r="J513" s="2" t="str">
        <f t="shared" si="32"/>
        <v/>
      </c>
      <c r="K513" s="4"/>
      <c r="L513" s="2"/>
      <c r="M513" s="3"/>
      <c r="N513" s="2"/>
      <c r="O513" s="4"/>
      <c r="P513" s="2"/>
      <c r="Q513" s="3"/>
      <c r="U513" s="62" t="str">
        <f t="shared" si="29"/>
        <v/>
      </c>
      <c r="V513" s="62" t="str">
        <f>IF(ISERROR(MATCH($U513,$U$11:U512,0))=TRUE,U513,"")</f>
        <v/>
      </c>
      <c r="W513" s="62" t="str">
        <f t="shared" si="31"/>
        <v/>
      </c>
      <c r="X513" s="62" t="str">
        <f t="shared" si="30"/>
        <v/>
      </c>
    </row>
    <row r="514" spans="1:24" s="62" customFormat="1" ht="11.85" x14ac:dyDescent="0.25">
      <c r="A514" s="13"/>
      <c r="B514" s="56" t="str">
        <f>IF('Input Sheet'!B514="","",'Input Sheet'!B514)</f>
        <v/>
      </c>
      <c r="C514" s="5" t="str">
        <f>IF('Input Sheet'!C514="","",'Input Sheet'!C514)</f>
        <v/>
      </c>
      <c r="D514" s="6" t="str">
        <f>IF('Input Sheet'!D514="","",'Input Sheet'!D514)</f>
        <v/>
      </c>
      <c r="E514" s="7"/>
      <c r="F514" s="6"/>
      <c r="G514" s="8"/>
      <c r="H514" s="6"/>
      <c r="I514" s="7"/>
      <c r="J514" s="6" t="str">
        <f t="shared" si="32"/>
        <v/>
      </c>
      <c r="K514" s="8"/>
      <c r="L514" s="6"/>
      <c r="M514" s="7"/>
      <c r="N514" s="6"/>
      <c r="O514" s="8"/>
      <c r="P514" s="6"/>
      <c r="Q514" s="7"/>
      <c r="U514" s="62" t="str">
        <f t="shared" si="29"/>
        <v/>
      </c>
      <c r="V514" s="62" t="str">
        <f>IF(ISERROR(MATCH($U514,$U$11:U513,0))=TRUE,U514,"")</f>
        <v/>
      </c>
      <c r="W514" s="62" t="str">
        <f t="shared" si="31"/>
        <v/>
      </c>
      <c r="X514" s="62" t="str">
        <f t="shared" si="30"/>
        <v/>
      </c>
    </row>
    <row r="515" spans="1:24" s="62" customFormat="1" ht="12.4" thickBot="1" x14ac:dyDescent="0.3">
      <c r="A515" s="13"/>
      <c r="B515" s="57" t="str">
        <f>IF('Input Sheet'!B515="","",'Input Sheet'!B515)</f>
        <v/>
      </c>
      <c r="C515" s="9" t="str">
        <f>IF('Input Sheet'!C515="","",'Input Sheet'!C515)</f>
        <v/>
      </c>
      <c r="D515" s="10" t="str">
        <f>IF('Input Sheet'!D515="","",'Input Sheet'!D515)</f>
        <v/>
      </c>
      <c r="E515" s="11"/>
      <c r="F515" s="10"/>
      <c r="G515" s="12"/>
      <c r="H515" s="10"/>
      <c r="I515" s="11"/>
      <c r="J515" s="10" t="str">
        <f t="shared" si="32"/>
        <v/>
      </c>
      <c r="K515" s="12"/>
      <c r="L515" s="10"/>
      <c r="M515" s="11"/>
      <c r="N515" s="10"/>
      <c r="O515" s="12"/>
      <c r="P515" s="10"/>
      <c r="Q515" s="11"/>
      <c r="U515" s="62" t="str">
        <f t="shared" si="29"/>
        <v/>
      </c>
      <c r="V515" s="62" t="str">
        <f>IF(ISERROR(MATCH($U515,$U$11:U514,0))=TRUE,U515,"")</f>
        <v/>
      </c>
      <c r="W515" s="62" t="str">
        <f t="shared" si="31"/>
        <v/>
      </c>
      <c r="X515" s="62" t="str">
        <f t="shared" si="30"/>
        <v/>
      </c>
    </row>
    <row r="516" spans="1:24" s="62" customFormat="1" ht="12.4" thickTop="1" x14ac:dyDescent="0.25">
      <c r="A516" s="13"/>
      <c r="B516" s="58" t="str">
        <f>IF('Input Sheet'!B516="","",'Input Sheet'!B516)</f>
        <v/>
      </c>
      <c r="C516" s="1" t="str">
        <f>IF('Input Sheet'!C516="","",'Input Sheet'!C516)</f>
        <v/>
      </c>
      <c r="D516" s="2" t="str">
        <f>IF('Input Sheet'!D516="","",'Input Sheet'!D516)</f>
        <v/>
      </c>
      <c r="E516" s="3"/>
      <c r="F516" s="2"/>
      <c r="G516" s="4"/>
      <c r="H516" s="2"/>
      <c r="I516" s="3"/>
      <c r="J516" s="2" t="str">
        <f t="shared" si="32"/>
        <v/>
      </c>
      <c r="K516" s="4"/>
      <c r="L516" s="2"/>
      <c r="M516" s="3"/>
      <c r="N516" s="2"/>
      <c r="O516" s="4"/>
      <c r="P516" s="2"/>
      <c r="Q516" s="3"/>
      <c r="U516" s="62" t="str">
        <f t="shared" si="29"/>
        <v/>
      </c>
      <c r="V516" s="62" t="str">
        <f>IF(ISERROR(MATCH($U516,$U$11:U515,0))=TRUE,U516,"")</f>
        <v/>
      </c>
      <c r="W516" s="62" t="str">
        <f t="shared" si="31"/>
        <v/>
      </c>
      <c r="X516" s="62" t="str">
        <f t="shared" si="30"/>
        <v/>
      </c>
    </row>
    <row r="517" spans="1:24" s="62" customFormat="1" ht="11.85" x14ac:dyDescent="0.25">
      <c r="A517" s="13"/>
      <c r="B517" s="56" t="str">
        <f>IF('Input Sheet'!B517="","",'Input Sheet'!B517)</f>
        <v/>
      </c>
      <c r="C517" s="5" t="str">
        <f>IF('Input Sheet'!C517="","",'Input Sheet'!C517)</f>
        <v/>
      </c>
      <c r="D517" s="6" t="str">
        <f>IF('Input Sheet'!D517="","",'Input Sheet'!D517)</f>
        <v/>
      </c>
      <c r="E517" s="7"/>
      <c r="F517" s="6"/>
      <c r="G517" s="8"/>
      <c r="H517" s="6"/>
      <c r="I517" s="7"/>
      <c r="J517" s="6" t="str">
        <f t="shared" si="32"/>
        <v/>
      </c>
      <c r="K517" s="8"/>
      <c r="L517" s="6"/>
      <c r="M517" s="7"/>
      <c r="N517" s="6"/>
      <c r="O517" s="8"/>
      <c r="P517" s="6"/>
      <c r="Q517" s="7"/>
      <c r="U517" s="62" t="str">
        <f t="shared" si="29"/>
        <v/>
      </c>
      <c r="V517" s="62" t="str">
        <f>IF(ISERROR(MATCH($U517,$U$11:U516,0))=TRUE,U517,"")</f>
        <v/>
      </c>
      <c r="W517" s="62" t="str">
        <f t="shared" si="31"/>
        <v/>
      </c>
      <c r="X517" s="62" t="str">
        <f t="shared" si="30"/>
        <v/>
      </c>
    </row>
    <row r="518" spans="1:24" s="62" customFormat="1" ht="12.4" thickBot="1" x14ac:dyDescent="0.3">
      <c r="A518" s="13"/>
      <c r="B518" s="57" t="str">
        <f>IF('Input Sheet'!B518="","",'Input Sheet'!B518)</f>
        <v/>
      </c>
      <c r="C518" s="9" t="str">
        <f>IF('Input Sheet'!C518="","",'Input Sheet'!C518)</f>
        <v/>
      </c>
      <c r="D518" s="10" t="str">
        <f>IF('Input Sheet'!D518="","",'Input Sheet'!D518)</f>
        <v/>
      </c>
      <c r="E518" s="11"/>
      <c r="F518" s="10"/>
      <c r="G518" s="12"/>
      <c r="H518" s="10"/>
      <c r="I518" s="11"/>
      <c r="J518" s="10" t="str">
        <f t="shared" si="32"/>
        <v/>
      </c>
      <c r="K518" s="12"/>
      <c r="L518" s="10"/>
      <c r="M518" s="11"/>
      <c r="N518" s="10"/>
      <c r="O518" s="12"/>
      <c r="P518" s="10"/>
      <c r="Q518" s="11"/>
      <c r="U518" s="62" t="str">
        <f t="shared" si="29"/>
        <v/>
      </c>
      <c r="V518" s="62" t="str">
        <f>IF(ISERROR(MATCH($U518,$U$11:U517,0))=TRUE,U518,"")</f>
        <v/>
      </c>
      <c r="W518" s="62" t="str">
        <f t="shared" si="31"/>
        <v/>
      </c>
      <c r="X518" s="62" t="str">
        <f t="shared" si="30"/>
        <v/>
      </c>
    </row>
    <row r="519" spans="1:24" s="62" customFormat="1" ht="12.4" thickTop="1" x14ac:dyDescent="0.25">
      <c r="A519" s="13"/>
      <c r="B519" s="58" t="str">
        <f>IF('Input Sheet'!B519="","",'Input Sheet'!B519)</f>
        <v/>
      </c>
      <c r="C519" s="1" t="str">
        <f>IF('Input Sheet'!C519="","",'Input Sheet'!C519)</f>
        <v/>
      </c>
      <c r="D519" s="2" t="str">
        <f>IF('Input Sheet'!D519="","",'Input Sheet'!D519)</f>
        <v/>
      </c>
      <c r="E519" s="3"/>
      <c r="F519" s="2"/>
      <c r="G519" s="4"/>
      <c r="H519" s="2"/>
      <c r="I519" s="3"/>
      <c r="J519" s="2" t="str">
        <f t="shared" si="32"/>
        <v/>
      </c>
      <c r="K519" s="4"/>
      <c r="L519" s="2"/>
      <c r="M519" s="3"/>
      <c r="N519" s="2"/>
      <c r="O519" s="4"/>
      <c r="P519" s="2"/>
      <c r="Q519" s="3"/>
      <c r="U519" s="62" t="str">
        <f t="shared" si="29"/>
        <v/>
      </c>
      <c r="V519" s="62" t="str">
        <f>IF(ISERROR(MATCH($U519,$U$11:U518,0))=TRUE,U519,"")</f>
        <v/>
      </c>
      <c r="W519" s="62" t="str">
        <f t="shared" si="31"/>
        <v/>
      </c>
      <c r="X519" s="62" t="str">
        <f t="shared" si="30"/>
        <v/>
      </c>
    </row>
    <row r="520" spans="1:24" s="62" customFormat="1" ht="11.85" x14ac:dyDescent="0.25">
      <c r="A520" s="13"/>
      <c r="B520" s="56" t="str">
        <f>IF('Input Sheet'!B520="","",'Input Sheet'!B520)</f>
        <v/>
      </c>
      <c r="C520" s="5" t="str">
        <f>IF('Input Sheet'!C520="","",'Input Sheet'!C520)</f>
        <v/>
      </c>
      <c r="D520" s="6" t="str">
        <f>IF('Input Sheet'!D520="","",'Input Sheet'!D520)</f>
        <v/>
      </c>
      <c r="E520" s="7"/>
      <c r="F520" s="6"/>
      <c r="G520" s="8"/>
      <c r="H520" s="6"/>
      <c r="I520" s="7"/>
      <c r="J520" s="6" t="str">
        <f t="shared" si="32"/>
        <v/>
      </c>
      <c r="K520" s="8"/>
      <c r="L520" s="6"/>
      <c r="M520" s="7"/>
      <c r="N520" s="6"/>
      <c r="O520" s="8"/>
      <c r="P520" s="6"/>
      <c r="Q520" s="7"/>
      <c r="U520" s="62" t="str">
        <f t="shared" si="29"/>
        <v/>
      </c>
      <c r="V520" s="62" t="str">
        <f>IF(ISERROR(MATCH($U520,$U$11:U519,0))=TRUE,U520,"")</f>
        <v/>
      </c>
      <c r="W520" s="62" t="str">
        <f t="shared" si="31"/>
        <v/>
      </c>
      <c r="X520" s="62" t="str">
        <f t="shared" si="30"/>
        <v/>
      </c>
    </row>
    <row r="521" spans="1:24" s="62" customFormat="1" ht="12.4" thickBot="1" x14ac:dyDescent="0.3">
      <c r="A521" s="13"/>
      <c r="B521" s="57" t="str">
        <f>IF('Input Sheet'!B521="","",'Input Sheet'!B521)</f>
        <v/>
      </c>
      <c r="C521" s="9" t="str">
        <f>IF('Input Sheet'!C521="","",'Input Sheet'!C521)</f>
        <v/>
      </c>
      <c r="D521" s="10" t="str">
        <f>IF('Input Sheet'!D521="","",'Input Sheet'!D521)</f>
        <v/>
      </c>
      <c r="E521" s="11"/>
      <c r="F521" s="10"/>
      <c r="G521" s="12"/>
      <c r="H521" s="10"/>
      <c r="I521" s="11"/>
      <c r="J521" s="10" t="str">
        <f t="shared" si="32"/>
        <v/>
      </c>
      <c r="K521" s="12"/>
      <c r="L521" s="10"/>
      <c r="M521" s="11"/>
      <c r="N521" s="10"/>
      <c r="O521" s="12"/>
      <c r="P521" s="10"/>
      <c r="Q521" s="11"/>
      <c r="U521" s="62" t="str">
        <f t="shared" si="29"/>
        <v/>
      </c>
      <c r="V521" s="62" t="str">
        <f>IF(ISERROR(MATCH($U521,$U$11:U520,0))=TRUE,U521,"")</f>
        <v/>
      </c>
      <c r="W521" s="62" t="str">
        <f t="shared" si="31"/>
        <v/>
      </c>
      <c r="X521" s="62" t="str">
        <f t="shared" si="30"/>
        <v/>
      </c>
    </row>
    <row r="522" spans="1:24" s="62" customFormat="1" ht="12.4" thickTop="1" x14ac:dyDescent="0.25">
      <c r="A522" s="13"/>
      <c r="B522" s="58" t="str">
        <f>IF('Input Sheet'!B522="","",'Input Sheet'!B522)</f>
        <v/>
      </c>
      <c r="C522" s="1" t="str">
        <f>IF('Input Sheet'!C522="","",'Input Sheet'!C522)</f>
        <v/>
      </c>
      <c r="D522" s="2" t="str">
        <f>IF('Input Sheet'!D522="","",'Input Sheet'!D522)</f>
        <v/>
      </c>
      <c r="E522" s="3"/>
      <c r="F522" s="2"/>
      <c r="G522" s="4"/>
      <c r="H522" s="2"/>
      <c r="I522" s="3"/>
      <c r="J522" s="2" t="str">
        <f t="shared" si="32"/>
        <v/>
      </c>
      <c r="K522" s="4"/>
      <c r="L522" s="2"/>
      <c r="M522" s="3"/>
      <c r="N522" s="2"/>
      <c r="O522" s="4"/>
      <c r="P522" s="2"/>
      <c r="Q522" s="3"/>
      <c r="U522" s="62" t="str">
        <f t="shared" si="29"/>
        <v/>
      </c>
      <c r="V522" s="62" t="str">
        <f>IF(ISERROR(MATCH($U522,$U$11:U521,0))=TRUE,U522,"")</f>
        <v/>
      </c>
      <c r="W522" s="62" t="str">
        <f t="shared" si="31"/>
        <v/>
      </c>
      <c r="X522" s="62" t="str">
        <f t="shared" si="30"/>
        <v/>
      </c>
    </row>
    <row r="523" spans="1:24" s="62" customFormat="1" ht="11.85" x14ac:dyDescent="0.25">
      <c r="A523" s="13"/>
      <c r="B523" s="56" t="str">
        <f>IF('Input Sheet'!B523="","",'Input Sheet'!B523)</f>
        <v/>
      </c>
      <c r="C523" s="5" t="str">
        <f>IF('Input Sheet'!C523="","",'Input Sheet'!C523)</f>
        <v/>
      </c>
      <c r="D523" s="6" t="str">
        <f>IF('Input Sheet'!D523="","",'Input Sheet'!D523)</f>
        <v/>
      </c>
      <c r="E523" s="7"/>
      <c r="F523" s="6"/>
      <c r="G523" s="8"/>
      <c r="H523" s="6"/>
      <c r="I523" s="7"/>
      <c r="J523" s="6" t="str">
        <f t="shared" si="32"/>
        <v/>
      </c>
      <c r="K523" s="8"/>
      <c r="L523" s="6"/>
      <c r="M523" s="7"/>
      <c r="N523" s="6"/>
      <c r="O523" s="8"/>
      <c r="P523" s="6"/>
      <c r="Q523" s="7"/>
      <c r="U523" s="62" t="str">
        <f t="shared" si="29"/>
        <v/>
      </c>
      <c r="V523" s="62" t="str">
        <f>IF(ISERROR(MATCH($U523,$U$11:U522,0))=TRUE,U523,"")</f>
        <v/>
      </c>
      <c r="W523" s="62" t="str">
        <f t="shared" si="31"/>
        <v/>
      </c>
      <c r="X523" s="62" t="str">
        <f t="shared" si="30"/>
        <v/>
      </c>
    </row>
    <row r="524" spans="1:24" s="62" customFormat="1" ht="12.4" thickBot="1" x14ac:dyDescent="0.3">
      <c r="A524" s="13"/>
      <c r="B524" s="57" t="str">
        <f>IF('Input Sheet'!B524="","",'Input Sheet'!B524)</f>
        <v/>
      </c>
      <c r="C524" s="9" t="str">
        <f>IF('Input Sheet'!C524="","",'Input Sheet'!C524)</f>
        <v/>
      </c>
      <c r="D524" s="10" t="str">
        <f>IF('Input Sheet'!D524="","",'Input Sheet'!D524)</f>
        <v/>
      </c>
      <c r="E524" s="11"/>
      <c r="F524" s="10"/>
      <c r="G524" s="12"/>
      <c r="H524" s="10"/>
      <c r="I524" s="11"/>
      <c r="J524" s="10" t="str">
        <f t="shared" si="32"/>
        <v/>
      </c>
      <c r="K524" s="12"/>
      <c r="L524" s="10"/>
      <c r="M524" s="11"/>
      <c r="N524" s="10"/>
      <c r="O524" s="12"/>
      <c r="P524" s="10"/>
      <c r="Q524" s="11"/>
      <c r="U524" s="62" t="str">
        <f t="shared" ref="U524:U587" si="33">IF(OR(C524="",D524=""),"",INDEX($Z$12:$Z$63,MATCH($D524,$AA$12:$AA$63,0),0)&amp;" "&amp;D524&amp;" "&amp;C524)</f>
        <v/>
      </c>
      <c r="V524" s="62" t="str">
        <f>IF(ISERROR(MATCH($U524,$U$11:U523,0))=TRUE,U524,"")</f>
        <v/>
      </c>
      <c r="W524" s="62" t="str">
        <f t="shared" si="31"/>
        <v/>
      </c>
      <c r="X524" s="62" t="str">
        <f t="shared" ref="X524:X587" si="34">IF(V524="","",COUNTIF($V$11:$V$553,"&gt;"&amp;V524)+1)</f>
        <v/>
      </c>
    </row>
    <row r="525" spans="1:24" s="62" customFormat="1" ht="12.4" thickTop="1" x14ac:dyDescent="0.25">
      <c r="A525" s="13"/>
      <c r="B525" s="58" t="str">
        <f>IF('Input Sheet'!B525="","",'Input Sheet'!B525)</f>
        <v/>
      </c>
      <c r="C525" s="1" t="str">
        <f>IF('Input Sheet'!C525="","",'Input Sheet'!C525)</f>
        <v/>
      </c>
      <c r="D525" s="2" t="str">
        <f>IF('Input Sheet'!D525="","",'Input Sheet'!D525)</f>
        <v/>
      </c>
      <c r="E525" s="3"/>
      <c r="F525" s="2"/>
      <c r="G525" s="4"/>
      <c r="H525" s="2"/>
      <c r="I525" s="3"/>
      <c r="J525" s="2" t="str">
        <f t="shared" si="32"/>
        <v/>
      </c>
      <c r="K525" s="4"/>
      <c r="L525" s="2"/>
      <c r="M525" s="3"/>
      <c r="N525" s="2"/>
      <c r="O525" s="4"/>
      <c r="P525" s="2"/>
      <c r="Q525" s="3"/>
      <c r="U525" s="62" t="str">
        <f t="shared" si="33"/>
        <v/>
      </c>
      <c r="V525" s="62" t="str">
        <f>IF(ISERROR(MATCH($U525,$U$11:U524,0))=TRUE,U525,"")</f>
        <v/>
      </c>
      <c r="W525" s="62" t="str">
        <f t="shared" ref="W525:W588" si="35">IF(V525="","",RANK(X525,$X$12:$X$850,0))</f>
        <v/>
      </c>
      <c r="X525" s="62" t="str">
        <f t="shared" si="34"/>
        <v/>
      </c>
    </row>
    <row r="526" spans="1:24" s="62" customFormat="1" ht="11.85" x14ac:dyDescent="0.25">
      <c r="A526" s="13"/>
      <c r="B526" s="56" t="str">
        <f>IF('Input Sheet'!B526="","",'Input Sheet'!B526)</f>
        <v/>
      </c>
      <c r="C526" s="5" t="str">
        <f>IF('Input Sheet'!C526="","",'Input Sheet'!C526)</f>
        <v/>
      </c>
      <c r="D526" s="6" t="str">
        <f>IF('Input Sheet'!D526="","",'Input Sheet'!D526)</f>
        <v/>
      </c>
      <c r="E526" s="7"/>
      <c r="F526" s="6"/>
      <c r="G526" s="8"/>
      <c r="H526" s="6"/>
      <c r="I526" s="7"/>
      <c r="J526" s="6" t="str">
        <f t="shared" si="32"/>
        <v/>
      </c>
      <c r="K526" s="8"/>
      <c r="L526" s="6"/>
      <c r="M526" s="7"/>
      <c r="N526" s="6"/>
      <c r="O526" s="8"/>
      <c r="P526" s="6"/>
      <c r="Q526" s="7"/>
      <c r="U526" s="62" t="str">
        <f t="shared" si="33"/>
        <v/>
      </c>
      <c r="V526" s="62" t="str">
        <f>IF(ISERROR(MATCH($U526,$U$11:U525,0))=TRUE,U526,"")</f>
        <v/>
      </c>
      <c r="W526" s="62" t="str">
        <f t="shared" si="35"/>
        <v/>
      </c>
      <c r="X526" s="62" t="str">
        <f t="shared" si="34"/>
        <v/>
      </c>
    </row>
    <row r="527" spans="1:24" s="62" customFormat="1" ht="12.4" thickBot="1" x14ac:dyDescent="0.3">
      <c r="A527" s="13"/>
      <c r="B527" s="57" t="str">
        <f>IF('Input Sheet'!B527="","",'Input Sheet'!B527)</f>
        <v/>
      </c>
      <c r="C527" s="9" t="str">
        <f>IF('Input Sheet'!C527="","",'Input Sheet'!C527)</f>
        <v/>
      </c>
      <c r="D527" s="10" t="str">
        <f>IF('Input Sheet'!D527="","",'Input Sheet'!D527)</f>
        <v/>
      </c>
      <c r="E527" s="11"/>
      <c r="F527" s="10"/>
      <c r="G527" s="12"/>
      <c r="H527" s="10"/>
      <c r="I527" s="11"/>
      <c r="J527" s="10" t="str">
        <f t="shared" si="32"/>
        <v/>
      </c>
      <c r="K527" s="12"/>
      <c r="L527" s="10"/>
      <c r="M527" s="11"/>
      <c r="N527" s="10"/>
      <c r="O527" s="12"/>
      <c r="P527" s="10"/>
      <c r="Q527" s="11"/>
      <c r="U527" s="62" t="str">
        <f t="shared" si="33"/>
        <v/>
      </c>
      <c r="V527" s="62" t="str">
        <f>IF(ISERROR(MATCH($U527,$U$11:U526,0))=TRUE,U527,"")</f>
        <v/>
      </c>
      <c r="W527" s="62" t="str">
        <f t="shared" si="35"/>
        <v/>
      </c>
      <c r="X527" s="62" t="str">
        <f t="shared" si="34"/>
        <v/>
      </c>
    </row>
    <row r="528" spans="1:24" s="62" customFormat="1" ht="12.4" thickTop="1" x14ac:dyDescent="0.25">
      <c r="A528" s="13"/>
      <c r="B528" s="58" t="str">
        <f>IF('Input Sheet'!B528="","",'Input Sheet'!B528)</f>
        <v/>
      </c>
      <c r="C528" s="1" t="str">
        <f>IF('Input Sheet'!C528="","",'Input Sheet'!C528)</f>
        <v/>
      </c>
      <c r="D528" s="2" t="str">
        <f>IF('Input Sheet'!D528="","",'Input Sheet'!D528)</f>
        <v/>
      </c>
      <c r="E528" s="3"/>
      <c r="F528" s="2"/>
      <c r="G528" s="4"/>
      <c r="H528" s="2"/>
      <c r="I528" s="3"/>
      <c r="J528" s="2" t="str">
        <f t="shared" si="32"/>
        <v/>
      </c>
      <c r="K528" s="4"/>
      <c r="L528" s="2"/>
      <c r="M528" s="3"/>
      <c r="N528" s="2"/>
      <c r="O528" s="4"/>
      <c r="P528" s="2"/>
      <c r="Q528" s="3"/>
      <c r="U528" s="62" t="str">
        <f t="shared" si="33"/>
        <v/>
      </c>
      <c r="V528" s="62" t="str">
        <f>IF(ISERROR(MATCH($U528,$U$11:U527,0))=TRUE,U528,"")</f>
        <v/>
      </c>
      <c r="W528" s="62" t="str">
        <f t="shared" si="35"/>
        <v/>
      </c>
      <c r="X528" s="62" t="str">
        <f t="shared" si="34"/>
        <v/>
      </c>
    </row>
    <row r="529" spans="1:24" s="62" customFormat="1" ht="11.85" x14ac:dyDescent="0.25">
      <c r="A529" s="13"/>
      <c r="B529" s="56" t="str">
        <f>IF('Input Sheet'!B529="","",'Input Sheet'!B529)</f>
        <v/>
      </c>
      <c r="C529" s="5" t="str">
        <f>IF('Input Sheet'!C529="","",'Input Sheet'!C529)</f>
        <v/>
      </c>
      <c r="D529" s="6" t="str">
        <f>IF('Input Sheet'!D529="","",'Input Sheet'!D529)</f>
        <v/>
      </c>
      <c r="E529" s="7"/>
      <c r="F529" s="6"/>
      <c r="G529" s="8"/>
      <c r="H529" s="6"/>
      <c r="I529" s="7"/>
      <c r="J529" s="6" t="str">
        <f t="shared" si="32"/>
        <v/>
      </c>
      <c r="K529" s="8"/>
      <c r="L529" s="6"/>
      <c r="M529" s="7"/>
      <c r="N529" s="6"/>
      <c r="O529" s="8"/>
      <c r="P529" s="6"/>
      <c r="Q529" s="7"/>
      <c r="U529" s="62" t="str">
        <f t="shared" si="33"/>
        <v/>
      </c>
      <c r="V529" s="62" t="str">
        <f>IF(ISERROR(MATCH($U529,$U$11:U528,0))=TRUE,U529,"")</f>
        <v/>
      </c>
      <c r="W529" s="62" t="str">
        <f t="shared" si="35"/>
        <v/>
      </c>
      <c r="X529" s="62" t="str">
        <f t="shared" si="34"/>
        <v/>
      </c>
    </row>
    <row r="530" spans="1:24" s="62" customFormat="1" ht="12.4" thickBot="1" x14ac:dyDescent="0.3">
      <c r="A530" s="13"/>
      <c r="B530" s="57" t="str">
        <f>IF('Input Sheet'!B530="","",'Input Sheet'!B530)</f>
        <v/>
      </c>
      <c r="C530" s="9" t="str">
        <f>IF('Input Sheet'!C530="","",'Input Sheet'!C530)</f>
        <v/>
      </c>
      <c r="D530" s="10" t="str">
        <f>IF('Input Sheet'!D530="","",'Input Sheet'!D530)</f>
        <v/>
      </c>
      <c r="E530" s="11"/>
      <c r="F530" s="10"/>
      <c r="G530" s="12"/>
      <c r="H530" s="10"/>
      <c r="I530" s="11"/>
      <c r="J530" s="10" t="str">
        <f t="shared" si="32"/>
        <v/>
      </c>
      <c r="K530" s="12"/>
      <c r="L530" s="10"/>
      <c r="M530" s="11"/>
      <c r="N530" s="10"/>
      <c r="O530" s="12"/>
      <c r="P530" s="10"/>
      <c r="Q530" s="11"/>
      <c r="U530" s="62" t="str">
        <f t="shared" si="33"/>
        <v/>
      </c>
      <c r="V530" s="62" t="str">
        <f>IF(ISERROR(MATCH($U530,$U$11:U529,0))=TRUE,U530,"")</f>
        <v/>
      </c>
      <c r="W530" s="62" t="str">
        <f t="shared" si="35"/>
        <v/>
      </c>
      <c r="X530" s="62" t="str">
        <f t="shared" si="34"/>
        <v/>
      </c>
    </row>
    <row r="531" spans="1:24" s="62" customFormat="1" ht="12.4" thickTop="1" x14ac:dyDescent="0.25">
      <c r="A531" s="13"/>
      <c r="B531" s="58" t="str">
        <f>IF('Input Sheet'!B531="","",'Input Sheet'!B531)</f>
        <v/>
      </c>
      <c r="C531" s="1" t="str">
        <f>IF('Input Sheet'!C531="","",'Input Sheet'!C531)</f>
        <v/>
      </c>
      <c r="D531" s="2" t="str">
        <f>IF('Input Sheet'!D531="","",'Input Sheet'!D531)</f>
        <v/>
      </c>
      <c r="E531" s="3"/>
      <c r="F531" s="2"/>
      <c r="G531" s="4"/>
      <c r="H531" s="2"/>
      <c r="I531" s="3"/>
      <c r="J531" s="2" t="str">
        <f t="shared" si="32"/>
        <v/>
      </c>
      <c r="K531" s="4"/>
      <c r="L531" s="2"/>
      <c r="M531" s="3"/>
      <c r="N531" s="2"/>
      <c r="O531" s="4"/>
      <c r="P531" s="2"/>
      <c r="Q531" s="3"/>
      <c r="U531" s="62" t="str">
        <f t="shared" si="33"/>
        <v/>
      </c>
      <c r="V531" s="62" t="str">
        <f>IF(ISERROR(MATCH($U531,$U$11:U530,0))=TRUE,U531,"")</f>
        <v/>
      </c>
      <c r="W531" s="62" t="str">
        <f t="shared" si="35"/>
        <v/>
      </c>
      <c r="X531" s="62" t="str">
        <f t="shared" si="34"/>
        <v/>
      </c>
    </row>
    <row r="532" spans="1:24" s="62" customFormat="1" ht="11.85" x14ac:dyDescent="0.25">
      <c r="A532" s="13"/>
      <c r="B532" s="56" t="str">
        <f>IF('Input Sheet'!B532="","",'Input Sheet'!B532)</f>
        <v/>
      </c>
      <c r="C532" s="5" t="str">
        <f>IF('Input Sheet'!C532="","",'Input Sheet'!C532)</f>
        <v/>
      </c>
      <c r="D532" s="6" t="str">
        <f>IF('Input Sheet'!D532="","",'Input Sheet'!D532)</f>
        <v/>
      </c>
      <c r="E532" s="7"/>
      <c r="F532" s="6"/>
      <c r="G532" s="8"/>
      <c r="H532" s="6"/>
      <c r="I532" s="7"/>
      <c r="J532" s="6" t="str">
        <f t="shared" si="32"/>
        <v/>
      </c>
      <c r="K532" s="8"/>
      <c r="L532" s="6"/>
      <c r="M532" s="7"/>
      <c r="N532" s="6"/>
      <c r="O532" s="8"/>
      <c r="P532" s="6"/>
      <c r="Q532" s="7"/>
      <c r="U532" s="62" t="str">
        <f t="shared" si="33"/>
        <v/>
      </c>
      <c r="V532" s="62" t="str">
        <f>IF(ISERROR(MATCH($U532,$U$11:U531,0))=TRUE,U532,"")</f>
        <v/>
      </c>
      <c r="W532" s="62" t="str">
        <f t="shared" si="35"/>
        <v/>
      </c>
      <c r="X532" s="62" t="str">
        <f t="shared" si="34"/>
        <v/>
      </c>
    </row>
    <row r="533" spans="1:24" s="62" customFormat="1" ht="12.4" thickBot="1" x14ac:dyDescent="0.3">
      <c r="A533" s="13"/>
      <c r="B533" s="57" t="str">
        <f>IF('Input Sheet'!B533="","",'Input Sheet'!B533)</f>
        <v/>
      </c>
      <c r="C533" s="9" t="str">
        <f>IF('Input Sheet'!C533="","",'Input Sheet'!C533)</f>
        <v/>
      </c>
      <c r="D533" s="10" t="str">
        <f>IF('Input Sheet'!D533="","",'Input Sheet'!D533)</f>
        <v/>
      </c>
      <c r="E533" s="11"/>
      <c r="F533" s="10"/>
      <c r="G533" s="12"/>
      <c r="H533" s="10"/>
      <c r="I533" s="11"/>
      <c r="J533" s="10" t="str">
        <f t="shared" si="32"/>
        <v/>
      </c>
      <c r="K533" s="12"/>
      <c r="L533" s="10"/>
      <c r="M533" s="11"/>
      <c r="N533" s="10"/>
      <c r="O533" s="12"/>
      <c r="P533" s="10"/>
      <c r="Q533" s="11"/>
      <c r="U533" s="62" t="str">
        <f t="shared" si="33"/>
        <v/>
      </c>
      <c r="V533" s="62" t="str">
        <f>IF(ISERROR(MATCH($U533,$U$11:U532,0))=TRUE,U533,"")</f>
        <v/>
      </c>
      <c r="W533" s="62" t="str">
        <f t="shared" si="35"/>
        <v/>
      </c>
      <c r="X533" s="62" t="str">
        <f t="shared" si="34"/>
        <v/>
      </c>
    </row>
    <row r="534" spans="1:24" s="62" customFormat="1" ht="12.4" thickTop="1" x14ac:dyDescent="0.25">
      <c r="A534" s="13"/>
      <c r="B534" s="58" t="str">
        <f>IF('Input Sheet'!B534="","",'Input Sheet'!B534)</f>
        <v/>
      </c>
      <c r="C534" s="1" t="str">
        <f>IF('Input Sheet'!C534="","",'Input Sheet'!C534)</f>
        <v/>
      </c>
      <c r="D534" s="2" t="str">
        <f>IF('Input Sheet'!D534="","",'Input Sheet'!D534)</f>
        <v/>
      </c>
      <c r="E534" s="3"/>
      <c r="F534" s="2"/>
      <c r="G534" s="4"/>
      <c r="H534" s="2"/>
      <c r="I534" s="3"/>
      <c r="J534" s="2" t="str">
        <f t="shared" si="32"/>
        <v/>
      </c>
      <c r="K534" s="4"/>
      <c r="L534" s="2"/>
      <c r="M534" s="3"/>
      <c r="N534" s="2"/>
      <c r="O534" s="4"/>
      <c r="P534" s="2"/>
      <c r="Q534" s="3"/>
      <c r="U534" s="62" t="str">
        <f t="shared" si="33"/>
        <v/>
      </c>
      <c r="V534" s="62" t="str">
        <f>IF(ISERROR(MATCH($U534,$U$11:U533,0))=TRUE,U534,"")</f>
        <v/>
      </c>
      <c r="W534" s="62" t="str">
        <f t="shared" si="35"/>
        <v/>
      </c>
      <c r="X534" s="62" t="str">
        <f t="shared" si="34"/>
        <v/>
      </c>
    </row>
    <row r="535" spans="1:24" s="62" customFormat="1" ht="11.85" x14ac:dyDescent="0.25">
      <c r="A535" s="13"/>
      <c r="B535" s="56" t="str">
        <f>IF('Input Sheet'!B535="","",'Input Sheet'!B535)</f>
        <v/>
      </c>
      <c r="C535" s="5" t="str">
        <f>IF('Input Sheet'!C535="","",'Input Sheet'!C535)</f>
        <v/>
      </c>
      <c r="D535" s="6" t="str">
        <f>IF('Input Sheet'!D535="","",'Input Sheet'!D535)</f>
        <v/>
      </c>
      <c r="E535" s="7"/>
      <c r="F535" s="6"/>
      <c r="G535" s="8"/>
      <c r="H535" s="6"/>
      <c r="I535" s="7"/>
      <c r="J535" s="6" t="str">
        <f t="shared" si="32"/>
        <v/>
      </c>
      <c r="K535" s="8"/>
      <c r="L535" s="6"/>
      <c r="M535" s="7"/>
      <c r="N535" s="6"/>
      <c r="O535" s="8"/>
      <c r="P535" s="6"/>
      <c r="Q535" s="7"/>
      <c r="U535" s="62" t="str">
        <f t="shared" si="33"/>
        <v/>
      </c>
      <c r="V535" s="62" t="str">
        <f>IF(ISERROR(MATCH($U535,$U$11:U534,0))=TRUE,U535,"")</f>
        <v/>
      </c>
      <c r="W535" s="62" t="str">
        <f t="shared" si="35"/>
        <v/>
      </c>
      <c r="X535" s="62" t="str">
        <f t="shared" si="34"/>
        <v/>
      </c>
    </row>
    <row r="536" spans="1:24" s="62" customFormat="1" ht="12.4" thickBot="1" x14ac:dyDescent="0.3">
      <c r="A536" s="13"/>
      <c r="B536" s="57" t="str">
        <f>IF('Input Sheet'!B536="","",'Input Sheet'!B536)</f>
        <v/>
      </c>
      <c r="C536" s="9" t="str">
        <f>IF('Input Sheet'!C536="","",'Input Sheet'!C536)</f>
        <v/>
      </c>
      <c r="D536" s="10" t="str">
        <f>IF('Input Sheet'!D536="","",'Input Sheet'!D536)</f>
        <v/>
      </c>
      <c r="E536" s="11"/>
      <c r="F536" s="10"/>
      <c r="G536" s="12"/>
      <c r="H536" s="10"/>
      <c r="I536" s="11"/>
      <c r="J536" s="10" t="str">
        <f t="shared" si="32"/>
        <v/>
      </c>
      <c r="K536" s="12"/>
      <c r="L536" s="10"/>
      <c r="M536" s="11"/>
      <c r="N536" s="10"/>
      <c r="O536" s="12"/>
      <c r="P536" s="10"/>
      <c r="Q536" s="11"/>
      <c r="U536" s="62" t="str">
        <f t="shared" si="33"/>
        <v/>
      </c>
      <c r="V536" s="62" t="str">
        <f>IF(ISERROR(MATCH($U536,$U$11:U535,0))=TRUE,U536,"")</f>
        <v/>
      </c>
      <c r="W536" s="62" t="str">
        <f t="shared" si="35"/>
        <v/>
      </c>
      <c r="X536" s="62" t="str">
        <f t="shared" si="34"/>
        <v/>
      </c>
    </row>
    <row r="537" spans="1:24" s="62" customFormat="1" ht="12.4" thickTop="1" x14ac:dyDescent="0.25">
      <c r="A537" s="13"/>
      <c r="B537" s="58" t="str">
        <f>IF('Input Sheet'!B537="","",'Input Sheet'!B537)</f>
        <v/>
      </c>
      <c r="C537" s="1" t="str">
        <f>IF('Input Sheet'!C537="","",'Input Sheet'!C537)</f>
        <v/>
      </c>
      <c r="D537" s="2" t="str">
        <f>IF('Input Sheet'!D537="","",'Input Sheet'!D537)</f>
        <v/>
      </c>
      <c r="E537" s="3"/>
      <c r="F537" s="2"/>
      <c r="G537" s="4"/>
      <c r="H537" s="2"/>
      <c r="I537" s="3"/>
      <c r="J537" s="2" t="str">
        <f t="shared" si="32"/>
        <v/>
      </c>
      <c r="K537" s="4"/>
      <c r="L537" s="2"/>
      <c r="M537" s="3"/>
      <c r="N537" s="2"/>
      <c r="O537" s="4"/>
      <c r="P537" s="2"/>
      <c r="Q537" s="3"/>
      <c r="U537" s="62" t="str">
        <f t="shared" si="33"/>
        <v/>
      </c>
      <c r="V537" s="62" t="str">
        <f>IF(ISERROR(MATCH($U537,$U$11:U536,0))=TRUE,U537,"")</f>
        <v/>
      </c>
      <c r="W537" s="62" t="str">
        <f t="shared" si="35"/>
        <v/>
      </c>
      <c r="X537" s="62" t="str">
        <f t="shared" si="34"/>
        <v/>
      </c>
    </row>
    <row r="538" spans="1:24" s="62" customFormat="1" ht="11.85" x14ac:dyDescent="0.25">
      <c r="A538" s="13"/>
      <c r="B538" s="56" t="str">
        <f>IF('Input Sheet'!B538="","",'Input Sheet'!B538)</f>
        <v/>
      </c>
      <c r="C538" s="5" t="str">
        <f>IF('Input Sheet'!C538="","",'Input Sheet'!C538)</f>
        <v/>
      </c>
      <c r="D538" s="6" t="str">
        <f>IF('Input Sheet'!D538="","",'Input Sheet'!D538)</f>
        <v/>
      </c>
      <c r="E538" s="7"/>
      <c r="F538" s="6"/>
      <c r="G538" s="8"/>
      <c r="H538" s="6"/>
      <c r="I538" s="7"/>
      <c r="J538" s="6" t="str">
        <f t="shared" si="32"/>
        <v/>
      </c>
      <c r="K538" s="8"/>
      <c r="L538" s="6"/>
      <c r="M538" s="7"/>
      <c r="N538" s="6"/>
      <c r="O538" s="8"/>
      <c r="P538" s="6"/>
      <c r="Q538" s="7"/>
      <c r="U538" s="62" t="str">
        <f t="shared" si="33"/>
        <v/>
      </c>
      <c r="V538" s="62" t="str">
        <f>IF(ISERROR(MATCH($U538,$U$11:U537,0))=TRUE,U538,"")</f>
        <v/>
      </c>
      <c r="W538" s="62" t="str">
        <f t="shared" si="35"/>
        <v/>
      </c>
      <c r="X538" s="62" t="str">
        <f t="shared" si="34"/>
        <v/>
      </c>
    </row>
    <row r="539" spans="1:24" s="62" customFormat="1" ht="12.4" thickBot="1" x14ac:dyDescent="0.3">
      <c r="A539" s="13"/>
      <c r="B539" s="57" t="str">
        <f>IF('Input Sheet'!B539="","",'Input Sheet'!B539)</f>
        <v/>
      </c>
      <c r="C539" s="9" t="str">
        <f>IF('Input Sheet'!C539="","",'Input Sheet'!C539)</f>
        <v/>
      </c>
      <c r="D539" s="10" t="str">
        <f>IF('Input Sheet'!D539="","",'Input Sheet'!D539)</f>
        <v/>
      </c>
      <c r="E539" s="11"/>
      <c r="F539" s="10"/>
      <c r="G539" s="12"/>
      <c r="H539" s="10"/>
      <c r="I539" s="11"/>
      <c r="J539" s="10" t="str">
        <f t="shared" si="32"/>
        <v/>
      </c>
      <c r="K539" s="12"/>
      <c r="L539" s="10"/>
      <c r="M539" s="11"/>
      <c r="N539" s="10"/>
      <c r="O539" s="12"/>
      <c r="P539" s="10"/>
      <c r="Q539" s="11"/>
      <c r="U539" s="62" t="str">
        <f t="shared" si="33"/>
        <v/>
      </c>
      <c r="V539" s="62" t="str">
        <f>IF(ISERROR(MATCH($U539,$U$11:U538,0))=TRUE,U539,"")</f>
        <v/>
      </c>
      <c r="W539" s="62" t="str">
        <f t="shared" si="35"/>
        <v/>
      </c>
      <c r="X539" s="62" t="str">
        <f t="shared" si="34"/>
        <v/>
      </c>
    </row>
    <row r="540" spans="1:24" s="62" customFormat="1" ht="12.4" thickTop="1" x14ac:dyDescent="0.25">
      <c r="A540" s="13"/>
      <c r="B540" s="58" t="str">
        <f>IF('Input Sheet'!B540="","",'Input Sheet'!B540)</f>
        <v/>
      </c>
      <c r="C540" s="1" t="str">
        <f>IF('Input Sheet'!C540="","",'Input Sheet'!C540)</f>
        <v/>
      </c>
      <c r="D540" s="2" t="str">
        <f>IF('Input Sheet'!D540="","",'Input Sheet'!D540)</f>
        <v/>
      </c>
      <c r="E540" s="3"/>
      <c r="F540" s="2"/>
      <c r="G540" s="4"/>
      <c r="H540" s="2"/>
      <c r="I540" s="3"/>
      <c r="J540" s="2" t="str">
        <f t="shared" si="32"/>
        <v/>
      </c>
      <c r="K540" s="4"/>
      <c r="L540" s="2"/>
      <c r="M540" s="3"/>
      <c r="N540" s="2"/>
      <c r="O540" s="4"/>
      <c r="P540" s="2"/>
      <c r="Q540" s="3"/>
      <c r="U540" s="62" t="str">
        <f t="shared" si="33"/>
        <v/>
      </c>
      <c r="V540" s="62" t="str">
        <f>IF(ISERROR(MATCH($U540,$U$11:U539,0))=TRUE,U540,"")</f>
        <v/>
      </c>
      <c r="W540" s="62" t="str">
        <f t="shared" si="35"/>
        <v/>
      </c>
      <c r="X540" s="62" t="str">
        <f t="shared" si="34"/>
        <v/>
      </c>
    </row>
    <row r="541" spans="1:24" s="62" customFormat="1" ht="11.85" x14ac:dyDescent="0.25">
      <c r="A541" s="13"/>
      <c r="B541" s="56" t="str">
        <f>IF('Input Sheet'!B541="","",'Input Sheet'!B541)</f>
        <v/>
      </c>
      <c r="C541" s="5" t="str">
        <f>IF('Input Sheet'!C541="","",'Input Sheet'!C541)</f>
        <v/>
      </c>
      <c r="D541" s="6" t="str">
        <f>IF('Input Sheet'!D541="","",'Input Sheet'!D541)</f>
        <v/>
      </c>
      <c r="E541" s="7"/>
      <c r="F541" s="6"/>
      <c r="G541" s="8"/>
      <c r="H541" s="6"/>
      <c r="I541" s="7"/>
      <c r="J541" s="6" t="str">
        <f t="shared" si="32"/>
        <v/>
      </c>
      <c r="K541" s="8"/>
      <c r="L541" s="6"/>
      <c r="M541" s="7"/>
      <c r="N541" s="6"/>
      <c r="O541" s="8"/>
      <c r="P541" s="6"/>
      <c r="Q541" s="7"/>
      <c r="U541" s="62" t="str">
        <f t="shared" si="33"/>
        <v/>
      </c>
      <c r="V541" s="62" t="str">
        <f>IF(ISERROR(MATCH($U541,$U$11:U540,0))=TRUE,U541,"")</f>
        <v/>
      </c>
      <c r="W541" s="62" t="str">
        <f t="shared" si="35"/>
        <v/>
      </c>
      <c r="X541" s="62" t="str">
        <f t="shared" si="34"/>
        <v/>
      </c>
    </row>
    <row r="542" spans="1:24" s="62" customFormat="1" ht="12.4" thickBot="1" x14ac:dyDescent="0.3">
      <c r="A542" s="13"/>
      <c r="B542" s="57" t="str">
        <f>IF('Input Sheet'!B542="","",'Input Sheet'!B542)</f>
        <v/>
      </c>
      <c r="C542" s="9" t="str">
        <f>IF('Input Sheet'!C542="","",'Input Sheet'!C542)</f>
        <v/>
      </c>
      <c r="D542" s="10" t="str">
        <f>IF('Input Sheet'!D542="","",'Input Sheet'!D542)</f>
        <v/>
      </c>
      <c r="E542" s="11"/>
      <c r="F542" s="10"/>
      <c r="G542" s="12"/>
      <c r="H542" s="10"/>
      <c r="I542" s="11"/>
      <c r="J542" s="10" t="str">
        <f t="shared" si="32"/>
        <v/>
      </c>
      <c r="K542" s="12"/>
      <c r="L542" s="10"/>
      <c r="M542" s="11"/>
      <c r="N542" s="10"/>
      <c r="O542" s="12"/>
      <c r="P542" s="10"/>
      <c r="Q542" s="11"/>
      <c r="U542" s="62" t="str">
        <f t="shared" si="33"/>
        <v/>
      </c>
      <c r="V542" s="62" t="str">
        <f>IF(ISERROR(MATCH($U542,$U$11:U541,0))=TRUE,U542,"")</f>
        <v/>
      </c>
      <c r="W542" s="62" t="str">
        <f t="shared" si="35"/>
        <v/>
      </c>
      <c r="X542" s="62" t="str">
        <f t="shared" si="34"/>
        <v/>
      </c>
    </row>
    <row r="543" spans="1:24" s="62" customFormat="1" ht="12.4" thickTop="1" x14ac:dyDescent="0.25">
      <c r="A543" s="13"/>
      <c r="B543" s="58" t="str">
        <f>IF('Input Sheet'!B543="","",'Input Sheet'!B543)</f>
        <v/>
      </c>
      <c r="C543" s="1" t="str">
        <f>IF('Input Sheet'!C543="","",'Input Sheet'!C543)</f>
        <v/>
      </c>
      <c r="D543" s="2" t="str">
        <f>IF('Input Sheet'!D543="","",'Input Sheet'!D543)</f>
        <v/>
      </c>
      <c r="E543" s="3"/>
      <c r="F543" s="2"/>
      <c r="G543" s="4"/>
      <c r="H543" s="2"/>
      <c r="I543" s="3"/>
      <c r="J543" s="2" t="str">
        <f t="shared" si="32"/>
        <v/>
      </c>
      <c r="K543" s="4"/>
      <c r="L543" s="2"/>
      <c r="M543" s="3"/>
      <c r="N543" s="2"/>
      <c r="O543" s="4"/>
      <c r="P543" s="2"/>
      <c r="Q543" s="3"/>
      <c r="U543" s="62" t="str">
        <f t="shared" si="33"/>
        <v/>
      </c>
      <c r="V543" s="62" t="str">
        <f>IF(ISERROR(MATCH($U543,$U$11:U542,0))=TRUE,U543,"")</f>
        <v/>
      </c>
      <c r="W543" s="62" t="str">
        <f t="shared" si="35"/>
        <v/>
      </c>
      <c r="X543" s="62" t="str">
        <f t="shared" si="34"/>
        <v/>
      </c>
    </row>
    <row r="544" spans="1:24" s="62" customFormat="1" ht="11.85" x14ac:dyDescent="0.25">
      <c r="A544" s="13"/>
      <c r="B544" s="56" t="str">
        <f>IF('Input Sheet'!B544="","",'Input Sheet'!B544)</f>
        <v/>
      </c>
      <c r="C544" s="5" t="str">
        <f>IF('Input Sheet'!C544="","",'Input Sheet'!C544)</f>
        <v/>
      </c>
      <c r="D544" s="6" t="str">
        <f>IF('Input Sheet'!D544="","",'Input Sheet'!D544)</f>
        <v/>
      </c>
      <c r="E544" s="7"/>
      <c r="F544" s="6"/>
      <c r="G544" s="8"/>
      <c r="H544" s="6"/>
      <c r="I544" s="7"/>
      <c r="J544" s="6" t="str">
        <f t="shared" si="32"/>
        <v/>
      </c>
      <c r="K544" s="8"/>
      <c r="L544" s="6"/>
      <c r="M544" s="7"/>
      <c r="N544" s="6"/>
      <c r="O544" s="8"/>
      <c r="P544" s="6"/>
      <c r="Q544" s="7"/>
      <c r="U544" s="62" t="str">
        <f t="shared" si="33"/>
        <v/>
      </c>
      <c r="V544" s="62" t="str">
        <f>IF(ISERROR(MATCH($U544,$U$11:U543,0))=TRUE,U544,"")</f>
        <v/>
      </c>
      <c r="W544" s="62" t="str">
        <f t="shared" si="35"/>
        <v/>
      </c>
      <c r="X544" s="62" t="str">
        <f t="shared" si="34"/>
        <v/>
      </c>
    </row>
    <row r="545" spans="1:24" s="62" customFormat="1" ht="12.4" thickBot="1" x14ac:dyDescent="0.3">
      <c r="A545" s="13"/>
      <c r="B545" s="57" t="str">
        <f>IF('Input Sheet'!B545="","",'Input Sheet'!B545)</f>
        <v/>
      </c>
      <c r="C545" s="9" t="str">
        <f>IF('Input Sheet'!C545="","",'Input Sheet'!C545)</f>
        <v/>
      </c>
      <c r="D545" s="10" t="str">
        <f>IF('Input Sheet'!D545="","",'Input Sheet'!D545)</f>
        <v/>
      </c>
      <c r="E545" s="11"/>
      <c r="F545" s="10"/>
      <c r="G545" s="12"/>
      <c r="H545" s="10"/>
      <c r="I545" s="11"/>
      <c r="J545" s="10" t="str">
        <f t="shared" si="32"/>
        <v/>
      </c>
      <c r="K545" s="12"/>
      <c r="L545" s="10"/>
      <c r="M545" s="11"/>
      <c r="N545" s="10"/>
      <c r="O545" s="12"/>
      <c r="P545" s="10"/>
      <c r="Q545" s="11"/>
      <c r="U545" s="62" t="str">
        <f t="shared" si="33"/>
        <v/>
      </c>
      <c r="V545" s="62" t="str">
        <f>IF(ISERROR(MATCH($U545,$U$11:U544,0))=TRUE,U545,"")</f>
        <v/>
      </c>
      <c r="W545" s="62" t="str">
        <f t="shared" si="35"/>
        <v/>
      </c>
      <c r="X545" s="62" t="str">
        <f t="shared" si="34"/>
        <v/>
      </c>
    </row>
    <row r="546" spans="1:24" s="62" customFormat="1" ht="12.4" thickTop="1" x14ac:dyDescent="0.25">
      <c r="A546" s="13"/>
      <c r="B546" s="58" t="str">
        <f>IF('Input Sheet'!B546="","",'Input Sheet'!B546)</f>
        <v/>
      </c>
      <c r="C546" s="1" t="str">
        <f>IF('Input Sheet'!C546="","",'Input Sheet'!C546)</f>
        <v/>
      </c>
      <c r="D546" s="2" t="str">
        <f>IF('Input Sheet'!D546="","",'Input Sheet'!D546)</f>
        <v/>
      </c>
      <c r="E546" s="3"/>
      <c r="F546" s="2"/>
      <c r="G546" s="4"/>
      <c r="H546" s="2"/>
      <c r="I546" s="3"/>
      <c r="J546" s="2" t="str">
        <f t="shared" si="32"/>
        <v/>
      </c>
      <c r="K546" s="4"/>
      <c r="L546" s="2"/>
      <c r="M546" s="3"/>
      <c r="N546" s="2"/>
      <c r="O546" s="4"/>
      <c r="P546" s="2"/>
      <c r="Q546" s="3"/>
      <c r="U546" s="62" t="str">
        <f t="shared" si="33"/>
        <v/>
      </c>
      <c r="V546" s="62" t="str">
        <f>IF(ISERROR(MATCH($U546,$U$11:U545,0))=TRUE,U546,"")</f>
        <v/>
      </c>
      <c r="W546" s="62" t="str">
        <f t="shared" si="35"/>
        <v/>
      </c>
      <c r="X546" s="62" t="str">
        <f t="shared" si="34"/>
        <v/>
      </c>
    </row>
    <row r="547" spans="1:24" s="62" customFormat="1" ht="11.85" x14ac:dyDescent="0.25">
      <c r="A547" s="13"/>
      <c r="B547" s="56" t="str">
        <f>IF('Input Sheet'!B547="","",'Input Sheet'!B547)</f>
        <v/>
      </c>
      <c r="C547" s="5" t="str">
        <f>IF('Input Sheet'!C547="","",'Input Sheet'!C547)</f>
        <v/>
      </c>
      <c r="D547" s="6" t="str">
        <f>IF('Input Sheet'!D547="","",'Input Sheet'!D547)</f>
        <v/>
      </c>
      <c r="E547" s="7"/>
      <c r="F547" s="6"/>
      <c r="G547" s="8"/>
      <c r="H547" s="6"/>
      <c r="I547" s="7"/>
      <c r="J547" s="6" t="str">
        <f t="shared" si="32"/>
        <v/>
      </c>
      <c r="K547" s="8"/>
      <c r="L547" s="6"/>
      <c r="M547" s="7"/>
      <c r="N547" s="6"/>
      <c r="O547" s="8"/>
      <c r="P547" s="6"/>
      <c r="Q547" s="7"/>
      <c r="U547" s="62" t="str">
        <f t="shared" si="33"/>
        <v/>
      </c>
      <c r="V547" s="62" t="str">
        <f>IF(ISERROR(MATCH($U547,$U$11:U546,0))=TRUE,U547,"")</f>
        <v/>
      </c>
      <c r="W547" s="62" t="str">
        <f t="shared" si="35"/>
        <v/>
      </c>
      <c r="X547" s="62" t="str">
        <f t="shared" si="34"/>
        <v/>
      </c>
    </row>
    <row r="548" spans="1:24" s="62" customFormat="1" ht="12.4" thickBot="1" x14ac:dyDescent="0.3">
      <c r="A548" s="13"/>
      <c r="B548" s="57" t="str">
        <f>IF('Input Sheet'!B548="","",'Input Sheet'!B548)</f>
        <v/>
      </c>
      <c r="C548" s="9" t="str">
        <f>IF('Input Sheet'!C548="","",'Input Sheet'!C548)</f>
        <v/>
      </c>
      <c r="D548" s="10" t="str">
        <f>IF('Input Sheet'!D548="","",'Input Sheet'!D548)</f>
        <v/>
      </c>
      <c r="E548" s="11"/>
      <c r="F548" s="10"/>
      <c r="G548" s="12"/>
      <c r="H548" s="10"/>
      <c r="I548" s="11"/>
      <c r="J548" s="10" t="str">
        <f t="shared" si="32"/>
        <v/>
      </c>
      <c r="K548" s="12"/>
      <c r="L548" s="10"/>
      <c r="M548" s="11"/>
      <c r="N548" s="10"/>
      <c r="O548" s="12"/>
      <c r="P548" s="10"/>
      <c r="Q548" s="11"/>
      <c r="U548" s="62" t="str">
        <f t="shared" si="33"/>
        <v/>
      </c>
      <c r="V548" s="62" t="str">
        <f>IF(ISERROR(MATCH($U548,$U$11:U547,0))=TRUE,U548,"")</f>
        <v/>
      </c>
      <c r="W548" s="62" t="str">
        <f t="shared" si="35"/>
        <v/>
      </c>
      <c r="X548" s="62" t="str">
        <f t="shared" si="34"/>
        <v/>
      </c>
    </row>
    <row r="549" spans="1:24" s="62" customFormat="1" ht="12.4" thickTop="1" x14ac:dyDescent="0.25">
      <c r="A549" s="13"/>
      <c r="B549" s="58" t="str">
        <f>IF('Input Sheet'!B549="","",'Input Sheet'!B549)</f>
        <v/>
      </c>
      <c r="C549" s="1" t="str">
        <f>IF('Input Sheet'!C549="","",'Input Sheet'!C549)</f>
        <v/>
      </c>
      <c r="D549" s="2" t="str">
        <f>IF('Input Sheet'!D549="","",'Input Sheet'!D549)</f>
        <v/>
      </c>
      <c r="E549" s="3"/>
      <c r="F549" s="2"/>
      <c r="G549" s="4"/>
      <c r="H549" s="2"/>
      <c r="I549" s="3"/>
      <c r="J549" s="2" t="str">
        <f t="shared" si="32"/>
        <v/>
      </c>
      <c r="K549" s="4"/>
      <c r="L549" s="2"/>
      <c r="M549" s="3"/>
      <c r="N549" s="2"/>
      <c r="O549" s="4"/>
      <c r="P549" s="2"/>
      <c r="Q549" s="3"/>
      <c r="U549" s="62" t="str">
        <f t="shared" si="33"/>
        <v/>
      </c>
      <c r="V549" s="62" t="str">
        <f>IF(ISERROR(MATCH($U549,$U$11:U548,0))=TRUE,U549,"")</f>
        <v/>
      </c>
      <c r="W549" s="62" t="str">
        <f t="shared" si="35"/>
        <v/>
      </c>
      <c r="X549" s="62" t="str">
        <f t="shared" si="34"/>
        <v/>
      </c>
    </row>
    <row r="550" spans="1:24" s="62" customFormat="1" ht="11.85" x14ac:dyDescent="0.25">
      <c r="A550" s="13"/>
      <c r="B550" s="56" t="str">
        <f>IF('Input Sheet'!B550="","",'Input Sheet'!B550)</f>
        <v/>
      </c>
      <c r="C550" s="5" t="str">
        <f>IF('Input Sheet'!C550="","",'Input Sheet'!C550)</f>
        <v/>
      </c>
      <c r="D550" s="6" t="str">
        <f>IF('Input Sheet'!D550="","",'Input Sheet'!D550)</f>
        <v/>
      </c>
      <c r="E550" s="7"/>
      <c r="F550" s="6"/>
      <c r="G550" s="8"/>
      <c r="H550" s="6"/>
      <c r="I550" s="7"/>
      <c r="J550" s="6" t="str">
        <f t="shared" si="32"/>
        <v/>
      </c>
      <c r="K550" s="8"/>
      <c r="L550" s="6"/>
      <c r="M550" s="7"/>
      <c r="N550" s="6"/>
      <c r="O550" s="8"/>
      <c r="P550" s="6"/>
      <c r="Q550" s="7"/>
      <c r="U550" s="62" t="str">
        <f t="shared" si="33"/>
        <v/>
      </c>
      <c r="V550" s="62" t="str">
        <f>IF(ISERROR(MATCH($U550,$U$11:U549,0))=TRUE,U550,"")</f>
        <v/>
      </c>
      <c r="W550" s="62" t="str">
        <f t="shared" si="35"/>
        <v/>
      </c>
      <c r="X550" s="62" t="str">
        <f t="shared" si="34"/>
        <v/>
      </c>
    </row>
    <row r="551" spans="1:24" s="62" customFormat="1" ht="12.4" thickBot="1" x14ac:dyDescent="0.3">
      <c r="A551" s="13"/>
      <c r="B551" s="57" t="str">
        <f>IF('Input Sheet'!B551="","",'Input Sheet'!B551)</f>
        <v/>
      </c>
      <c r="C551" s="9" t="str">
        <f>IF('Input Sheet'!C551="","",'Input Sheet'!C551)</f>
        <v/>
      </c>
      <c r="D551" s="10" t="str">
        <f>IF('Input Sheet'!D551="","",'Input Sheet'!D551)</f>
        <v/>
      </c>
      <c r="E551" s="11"/>
      <c r="F551" s="10"/>
      <c r="G551" s="12"/>
      <c r="H551" s="10"/>
      <c r="I551" s="11"/>
      <c r="J551" s="10" t="str">
        <f t="shared" si="32"/>
        <v/>
      </c>
      <c r="K551" s="12"/>
      <c r="L551" s="10"/>
      <c r="M551" s="11"/>
      <c r="N551" s="10"/>
      <c r="O551" s="12"/>
      <c r="P551" s="10"/>
      <c r="Q551" s="11"/>
      <c r="U551" s="62" t="str">
        <f t="shared" si="33"/>
        <v/>
      </c>
      <c r="V551" s="62" t="str">
        <f>IF(ISERROR(MATCH($U551,$U$11:U550,0))=TRUE,U551,"")</f>
        <v/>
      </c>
      <c r="W551" s="62" t="str">
        <f t="shared" si="35"/>
        <v/>
      </c>
      <c r="X551" s="62" t="str">
        <f t="shared" si="34"/>
        <v/>
      </c>
    </row>
    <row r="552" spans="1:24" s="62" customFormat="1" ht="12.4" thickTop="1" x14ac:dyDescent="0.25">
      <c r="A552" s="13"/>
      <c r="B552" s="58" t="str">
        <f>IF('Input Sheet'!B552="","",'Input Sheet'!B552)</f>
        <v/>
      </c>
      <c r="C552" s="1" t="str">
        <f>IF('Input Sheet'!C552="","",'Input Sheet'!C552)</f>
        <v/>
      </c>
      <c r="D552" s="2" t="str">
        <f>IF('Input Sheet'!D552="","",'Input Sheet'!D552)</f>
        <v/>
      </c>
      <c r="E552" s="3"/>
      <c r="F552" s="2"/>
      <c r="G552" s="4"/>
      <c r="H552" s="2"/>
      <c r="I552" s="3"/>
      <c r="J552" s="2" t="str">
        <f t="shared" si="32"/>
        <v/>
      </c>
      <c r="K552" s="4"/>
      <c r="L552" s="2"/>
      <c r="M552" s="3"/>
      <c r="N552" s="2"/>
      <c r="O552" s="4"/>
      <c r="P552" s="2"/>
      <c r="Q552" s="3"/>
      <c r="U552" s="62" t="str">
        <f t="shared" si="33"/>
        <v/>
      </c>
      <c r="V552" s="62" t="str">
        <f>IF(ISERROR(MATCH($U552,$U$11:U551,0))=TRUE,U552,"")</f>
        <v/>
      </c>
      <c r="W552" s="62" t="str">
        <f t="shared" si="35"/>
        <v/>
      </c>
      <c r="X552" s="62" t="str">
        <f t="shared" si="34"/>
        <v/>
      </c>
    </row>
    <row r="553" spans="1:24" s="62" customFormat="1" ht="11.85" x14ac:dyDescent="0.25">
      <c r="A553" s="13"/>
      <c r="B553" s="56" t="str">
        <f>IF('Input Sheet'!B553="","",'Input Sheet'!B553)</f>
        <v/>
      </c>
      <c r="C553" s="5" t="str">
        <f>IF('Input Sheet'!C553="","",'Input Sheet'!C553)</f>
        <v/>
      </c>
      <c r="D553" s="6" t="str">
        <f>IF('Input Sheet'!D553="","",'Input Sheet'!D553)</f>
        <v/>
      </c>
      <c r="E553" s="7"/>
      <c r="F553" s="6"/>
      <c r="G553" s="8"/>
      <c r="H553" s="6"/>
      <c r="I553" s="7"/>
      <c r="J553" s="6" t="str">
        <f t="shared" si="32"/>
        <v/>
      </c>
      <c r="K553" s="8"/>
      <c r="L553" s="6"/>
      <c r="M553" s="7"/>
      <c r="N553" s="6"/>
      <c r="O553" s="8"/>
      <c r="P553" s="6"/>
      <c r="Q553" s="7"/>
      <c r="U553" s="62" t="str">
        <f t="shared" si="33"/>
        <v/>
      </c>
      <c r="V553" s="62" t="str">
        <f>IF(ISERROR(MATCH($U553,$U$11:U552,0))=TRUE,U553,"")</f>
        <v/>
      </c>
      <c r="W553" s="62" t="str">
        <f t="shared" si="35"/>
        <v/>
      </c>
      <c r="X553" s="62" t="str">
        <f t="shared" si="34"/>
        <v/>
      </c>
    </row>
    <row r="554" spans="1:24" s="62" customFormat="1" ht="12.4" thickBot="1" x14ac:dyDescent="0.3">
      <c r="A554" s="13"/>
      <c r="B554" s="57" t="str">
        <f>IF('Input Sheet'!B554="","",'Input Sheet'!B554)</f>
        <v/>
      </c>
      <c r="C554" s="9" t="str">
        <f>IF('Input Sheet'!C554="","",'Input Sheet'!C554)</f>
        <v/>
      </c>
      <c r="D554" s="10" t="str">
        <f>IF('Input Sheet'!D554="","",'Input Sheet'!D554)</f>
        <v/>
      </c>
      <c r="E554" s="11"/>
      <c r="F554" s="10"/>
      <c r="G554" s="12"/>
      <c r="H554" s="10"/>
      <c r="I554" s="11"/>
      <c r="J554" s="10" t="str">
        <f t="shared" si="32"/>
        <v/>
      </c>
      <c r="K554" s="12"/>
      <c r="L554" s="10"/>
      <c r="M554" s="11"/>
      <c r="N554" s="10"/>
      <c r="O554" s="12"/>
      <c r="P554" s="10"/>
      <c r="Q554" s="11"/>
      <c r="U554" s="62" t="str">
        <f t="shared" si="33"/>
        <v/>
      </c>
      <c r="V554" s="62" t="str">
        <f>IF(ISERROR(MATCH($U554,$U$11:U553,0))=TRUE,U554,"")</f>
        <v/>
      </c>
      <c r="W554" s="62" t="str">
        <f t="shared" si="35"/>
        <v/>
      </c>
      <c r="X554" s="62" t="str">
        <f t="shared" si="34"/>
        <v/>
      </c>
    </row>
    <row r="555" spans="1:24" s="62" customFormat="1" ht="12.4" thickTop="1" x14ac:dyDescent="0.25">
      <c r="A555" s="13"/>
      <c r="B555" s="58" t="str">
        <f>IF('Input Sheet'!B555="","",'Input Sheet'!B555)</f>
        <v/>
      </c>
      <c r="C555" s="1" t="str">
        <f>IF('Input Sheet'!C555="","",'Input Sheet'!C555)</f>
        <v/>
      </c>
      <c r="D555" s="2" t="str">
        <f>IF('Input Sheet'!D555="","",'Input Sheet'!D555)</f>
        <v/>
      </c>
      <c r="E555" s="3"/>
      <c r="F555" s="2"/>
      <c r="G555" s="4"/>
      <c r="H555" s="2"/>
      <c r="I555" s="3"/>
      <c r="J555" s="2" t="str">
        <f t="shared" si="32"/>
        <v/>
      </c>
      <c r="K555" s="4"/>
      <c r="L555" s="2"/>
      <c r="M555" s="3"/>
      <c r="N555" s="2"/>
      <c r="O555" s="4"/>
      <c r="P555" s="2"/>
      <c r="Q555" s="3"/>
      <c r="U555" s="62" t="str">
        <f t="shared" si="33"/>
        <v/>
      </c>
      <c r="V555" s="62" t="str">
        <f>IF(ISERROR(MATCH($U555,$U$11:U554,0))=TRUE,U555,"")</f>
        <v/>
      </c>
      <c r="W555" s="62" t="str">
        <f t="shared" si="35"/>
        <v/>
      </c>
      <c r="X555" s="62" t="str">
        <f t="shared" si="34"/>
        <v/>
      </c>
    </row>
    <row r="556" spans="1:24" s="62" customFormat="1" ht="11.85" x14ac:dyDescent="0.25">
      <c r="A556" s="13"/>
      <c r="B556" s="56" t="str">
        <f>IF('Input Sheet'!B556="","",'Input Sheet'!B556)</f>
        <v/>
      </c>
      <c r="C556" s="5" t="str">
        <f>IF('Input Sheet'!C556="","",'Input Sheet'!C556)</f>
        <v/>
      </c>
      <c r="D556" s="6" t="str">
        <f>IF('Input Sheet'!D556="","",'Input Sheet'!D556)</f>
        <v/>
      </c>
      <c r="E556" s="7"/>
      <c r="F556" s="6"/>
      <c r="G556" s="8"/>
      <c r="H556" s="6"/>
      <c r="I556" s="7"/>
      <c r="J556" s="6" t="str">
        <f t="shared" si="32"/>
        <v/>
      </c>
      <c r="K556" s="8"/>
      <c r="L556" s="6"/>
      <c r="M556" s="7"/>
      <c r="N556" s="6"/>
      <c r="O556" s="8"/>
      <c r="P556" s="6"/>
      <c r="Q556" s="7"/>
      <c r="U556" s="62" t="str">
        <f t="shared" si="33"/>
        <v/>
      </c>
      <c r="V556" s="62" t="str">
        <f>IF(ISERROR(MATCH($U556,$U$11:U555,0))=TRUE,U556,"")</f>
        <v/>
      </c>
      <c r="W556" s="62" t="str">
        <f t="shared" si="35"/>
        <v/>
      </c>
      <c r="X556" s="62" t="str">
        <f t="shared" si="34"/>
        <v/>
      </c>
    </row>
    <row r="557" spans="1:24" s="62" customFormat="1" ht="12.4" thickBot="1" x14ac:dyDescent="0.3">
      <c r="A557" s="13"/>
      <c r="B557" s="57" t="str">
        <f>IF('Input Sheet'!B557="","",'Input Sheet'!B557)</f>
        <v/>
      </c>
      <c r="C557" s="9" t="str">
        <f>IF('Input Sheet'!C557="","",'Input Sheet'!C557)</f>
        <v/>
      </c>
      <c r="D557" s="10" t="str">
        <f>IF('Input Sheet'!D557="","",'Input Sheet'!D557)</f>
        <v/>
      </c>
      <c r="E557" s="11"/>
      <c r="F557" s="10"/>
      <c r="G557" s="12"/>
      <c r="H557" s="10"/>
      <c r="I557" s="11"/>
      <c r="J557" s="10" t="str">
        <f t="shared" si="32"/>
        <v/>
      </c>
      <c r="K557" s="12"/>
      <c r="L557" s="10"/>
      <c r="M557" s="11"/>
      <c r="N557" s="10"/>
      <c r="O557" s="12"/>
      <c r="P557" s="10"/>
      <c r="Q557" s="11"/>
      <c r="U557" s="62" t="str">
        <f t="shared" si="33"/>
        <v/>
      </c>
      <c r="V557" s="62" t="str">
        <f>IF(ISERROR(MATCH($U557,$U$11:U556,0))=TRUE,U557,"")</f>
        <v/>
      </c>
      <c r="W557" s="62" t="str">
        <f t="shared" si="35"/>
        <v/>
      </c>
      <c r="X557" s="62" t="str">
        <f t="shared" si="34"/>
        <v/>
      </c>
    </row>
    <row r="558" spans="1:24" s="62" customFormat="1" ht="12.4" thickTop="1" x14ac:dyDescent="0.25">
      <c r="A558" s="13"/>
      <c r="B558" s="58" t="str">
        <f>IF('Input Sheet'!B558="","",'Input Sheet'!B558)</f>
        <v/>
      </c>
      <c r="C558" s="1" t="str">
        <f>IF('Input Sheet'!C558="","",'Input Sheet'!C558)</f>
        <v/>
      </c>
      <c r="D558" s="2" t="str">
        <f>IF('Input Sheet'!D558="","",'Input Sheet'!D558)</f>
        <v/>
      </c>
      <c r="E558" s="3"/>
      <c r="F558" s="2"/>
      <c r="G558" s="4"/>
      <c r="H558" s="2"/>
      <c r="I558" s="3"/>
      <c r="J558" s="2" t="str">
        <f t="shared" si="32"/>
        <v/>
      </c>
      <c r="K558" s="4"/>
      <c r="L558" s="2"/>
      <c r="M558" s="3"/>
      <c r="N558" s="2"/>
      <c r="O558" s="4"/>
      <c r="P558" s="2"/>
      <c r="Q558" s="3"/>
      <c r="U558" s="62" t="str">
        <f t="shared" si="33"/>
        <v/>
      </c>
      <c r="V558" s="62" t="str">
        <f>IF(ISERROR(MATCH($U558,$U$11:U557,0))=TRUE,U558,"")</f>
        <v/>
      </c>
      <c r="W558" s="62" t="str">
        <f t="shared" si="35"/>
        <v/>
      </c>
      <c r="X558" s="62" t="str">
        <f t="shared" si="34"/>
        <v/>
      </c>
    </row>
    <row r="559" spans="1:24" s="62" customFormat="1" ht="11.85" x14ac:dyDescent="0.25">
      <c r="A559" s="13"/>
      <c r="B559" s="56" t="str">
        <f>IF('Input Sheet'!B559="","",'Input Sheet'!B559)</f>
        <v/>
      </c>
      <c r="C559" s="5" t="str">
        <f>IF('Input Sheet'!C559="","",'Input Sheet'!C559)</f>
        <v/>
      </c>
      <c r="D559" s="6" t="str">
        <f>IF('Input Sheet'!D559="","",'Input Sheet'!D559)</f>
        <v/>
      </c>
      <c r="E559" s="7"/>
      <c r="F559" s="6"/>
      <c r="G559" s="8"/>
      <c r="H559" s="6"/>
      <c r="I559" s="7"/>
      <c r="J559" s="6" t="str">
        <f t="shared" si="32"/>
        <v/>
      </c>
      <c r="K559" s="8"/>
      <c r="L559" s="6"/>
      <c r="M559" s="7"/>
      <c r="N559" s="6"/>
      <c r="O559" s="8"/>
      <c r="P559" s="6"/>
      <c r="Q559" s="7"/>
      <c r="U559" s="62" t="str">
        <f t="shared" si="33"/>
        <v/>
      </c>
      <c r="V559" s="62" t="str">
        <f>IF(ISERROR(MATCH($U559,$U$11:U558,0))=TRUE,U559,"")</f>
        <v/>
      </c>
      <c r="W559" s="62" t="str">
        <f t="shared" si="35"/>
        <v/>
      </c>
      <c r="X559" s="62" t="str">
        <f t="shared" si="34"/>
        <v/>
      </c>
    </row>
    <row r="560" spans="1:24" s="62" customFormat="1" ht="12.4" thickBot="1" x14ac:dyDescent="0.3">
      <c r="A560" s="13"/>
      <c r="B560" s="57" t="str">
        <f>IF('Input Sheet'!B560="","",'Input Sheet'!B560)</f>
        <v/>
      </c>
      <c r="C560" s="9" t="str">
        <f>IF('Input Sheet'!C560="","",'Input Sheet'!C560)</f>
        <v/>
      </c>
      <c r="D560" s="10" t="str">
        <f>IF('Input Sheet'!D560="","",'Input Sheet'!D560)</f>
        <v/>
      </c>
      <c r="E560" s="11"/>
      <c r="F560" s="10"/>
      <c r="G560" s="12"/>
      <c r="H560" s="10"/>
      <c r="I560" s="11"/>
      <c r="J560" s="10" t="str">
        <f t="shared" ref="J560:J623" si="36">IF(C560="","",IF(I560="",100,""))</f>
        <v/>
      </c>
      <c r="K560" s="12"/>
      <c r="L560" s="10"/>
      <c r="M560" s="11"/>
      <c r="N560" s="10"/>
      <c r="O560" s="12"/>
      <c r="P560" s="10"/>
      <c r="Q560" s="11"/>
      <c r="U560" s="62" t="str">
        <f t="shared" si="33"/>
        <v/>
      </c>
      <c r="V560" s="62" t="str">
        <f>IF(ISERROR(MATCH($U560,$U$11:U559,0))=TRUE,U560,"")</f>
        <v/>
      </c>
      <c r="W560" s="62" t="str">
        <f t="shared" si="35"/>
        <v/>
      </c>
      <c r="X560" s="62" t="str">
        <f t="shared" si="34"/>
        <v/>
      </c>
    </row>
    <row r="561" spans="1:24" s="62" customFormat="1" ht="12.4" thickTop="1" x14ac:dyDescent="0.25">
      <c r="A561" s="13"/>
      <c r="B561" s="58" t="str">
        <f>IF('Input Sheet'!B561="","",'Input Sheet'!B561)</f>
        <v/>
      </c>
      <c r="C561" s="1" t="str">
        <f>IF('Input Sheet'!C561="","",'Input Sheet'!C561)</f>
        <v/>
      </c>
      <c r="D561" s="2" t="str">
        <f>IF('Input Sheet'!D561="","",'Input Sheet'!D561)</f>
        <v/>
      </c>
      <c r="E561" s="3"/>
      <c r="F561" s="2"/>
      <c r="G561" s="4"/>
      <c r="H561" s="2"/>
      <c r="I561" s="3"/>
      <c r="J561" s="2" t="str">
        <f t="shared" si="36"/>
        <v/>
      </c>
      <c r="K561" s="4"/>
      <c r="L561" s="2"/>
      <c r="M561" s="3"/>
      <c r="N561" s="2"/>
      <c r="O561" s="4"/>
      <c r="P561" s="2"/>
      <c r="Q561" s="3"/>
      <c r="U561" s="62" t="str">
        <f t="shared" si="33"/>
        <v/>
      </c>
      <c r="V561" s="62" t="str">
        <f>IF(ISERROR(MATCH($U561,$U$11:U560,0))=TRUE,U561,"")</f>
        <v/>
      </c>
      <c r="W561" s="62" t="str">
        <f t="shared" si="35"/>
        <v/>
      </c>
      <c r="X561" s="62" t="str">
        <f t="shared" si="34"/>
        <v/>
      </c>
    </row>
    <row r="562" spans="1:24" s="62" customFormat="1" ht="11.85" x14ac:dyDescent="0.25">
      <c r="A562" s="13"/>
      <c r="B562" s="56" t="str">
        <f>IF('Input Sheet'!B562="","",'Input Sheet'!B562)</f>
        <v/>
      </c>
      <c r="C562" s="5" t="str">
        <f>IF('Input Sheet'!C562="","",'Input Sheet'!C562)</f>
        <v/>
      </c>
      <c r="D562" s="6" t="str">
        <f>IF('Input Sheet'!D562="","",'Input Sheet'!D562)</f>
        <v/>
      </c>
      <c r="E562" s="7"/>
      <c r="F562" s="6"/>
      <c r="G562" s="8"/>
      <c r="H562" s="6"/>
      <c r="I562" s="7"/>
      <c r="J562" s="6" t="str">
        <f t="shared" si="36"/>
        <v/>
      </c>
      <c r="K562" s="8"/>
      <c r="L562" s="6"/>
      <c r="M562" s="7"/>
      <c r="N562" s="6"/>
      <c r="O562" s="8"/>
      <c r="P562" s="6"/>
      <c r="Q562" s="7"/>
      <c r="U562" s="62" t="str">
        <f t="shared" si="33"/>
        <v/>
      </c>
      <c r="V562" s="62" t="str">
        <f>IF(ISERROR(MATCH($U562,$U$11:U561,0))=TRUE,U562,"")</f>
        <v/>
      </c>
      <c r="W562" s="62" t="str">
        <f t="shared" si="35"/>
        <v/>
      </c>
      <c r="X562" s="62" t="str">
        <f t="shared" si="34"/>
        <v/>
      </c>
    </row>
    <row r="563" spans="1:24" s="62" customFormat="1" ht="12.4" thickBot="1" x14ac:dyDescent="0.3">
      <c r="A563" s="13"/>
      <c r="B563" s="57" t="str">
        <f>IF('Input Sheet'!B563="","",'Input Sheet'!B563)</f>
        <v/>
      </c>
      <c r="C563" s="9" t="str">
        <f>IF('Input Sheet'!C563="","",'Input Sheet'!C563)</f>
        <v/>
      </c>
      <c r="D563" s="10" t="str">
        <f>IF('Input Sheet'!D563="","",'Input Sheet'!D563)</f>
        <v/>
      </c>
      <c r="E563" s="11"/>
      <c r="F563" s="10"/>
      <c r="G563" s="12"/>
      <c r="H563" s="10"/>
      <c r="I563" s="11"/>
      <c r="J563" s="10" t="str">
        <f t="shared" si="36"/>
        <v/>
      </c>
      <c r="K563" s="12"/>
      <c r="L563" s="10"/>
      <c r="M563" s="11"/>
      <c r="N563" s="10"/>
      <c r="O563" s="12"/>
      <c r="P563" s="10"/>
      <c r="Q563" s="11"/>
      <c r="U563" s="62" t="str">
        <f t="shared" si="33"/>
        <v/>
      </c>
      <c r="V563" s="62" t="str">
        <f>IF(ISERROR(MATCH($U563,$U$11:U562,0))=TRUE,U563,"")</f>
        <v/>
      </c>
      <c r="W563" s="62" t="str">
        <f t="shared" si="35"/>
        <v/>
      </c>
      <c r="X563" s="62" t="str">
        <f t="shared" si="34"/>
        <v/>
      </c>
    </row>
    <row r="564" spans="1:24" s="62" customFormat="1" ht="12.4" thickTop="1" x14ac:dyDescent="0.25">
      <c r="A564" s="13"/>
      <c r="B564" s="58" t="str">
        <f>IF('Input Sheet'!B564="","",'Input Sheet'!B564)</f>
        <v/>
      </c>
      <c r="C564" s="1" t="str">
        <f>IF('Input Sheet'!C564="","",'Input Sheet'!C564)</f>
        <v/>
      </c>
      <c r="D564" s="2" t="str">
        <f>IF('Input Sheet'!D564="","",'Input Sheet'!D564)</f>
        <v/>
      </c>
      <c r="E564" s="3"/>
      <c r="F564" s="2"/>
      <c r="G564" s="4"/>
      <c r="H564" s="2"/>
      <c r="I564" s="3"/>
      <c r="J564" s="2" t="str">
        <f t="shared" si="36"/>
        <v/>
      </c>
      <c r="K564" s="4"/>
      <c r="L564" s="2"/>
      <c r="M564" s="3"/>
      <c r="N564" s="2"/>
      <c r="O564" s="4"/>
      <c r="P564" s="2"/>
      <c r="Q564" s="3"/>
      <c r="U564" s="62" t="str">
        <f t="shared" si="33"/>
        <v/>
      </c>
      <c r="V564" s="62" t="str">
        <f>IF(ISERROR(MATCH($U564,$U$11:U563,0))=TRUE,U564,"")</f>
        <v/>
      </c>
      <c r="W564" s="62" t="str">
        <f t="shared" si="35"/>
        <v/>
      </c>
      <c r="X564" s="62" t="str">
        <f t="shared" si="34"/>
        <v/>
      </c>
    </row>
    <row r="565" spans="1:24" s="62" customFormat="1" ht="11.85" x14ac:dyDescent="0.25">
      <c r="A565" s="13"/>
      <c r="B565" s="56" t="str">
        <f>IF('Input Sheet'!B565="","",'Input Sheet'!B565)</f>
        <v/>
      </c>
      <c r="C565" s="5" t="str">
        <f>IF('Input Sheet'!C565="","",'Input Sheet'!C565)</f>
        <v/>
      </c>
      <c r="D565" s="6" t="str">
        <f>IF('Input Sheet'!D565="","",'Input Sheet'!D565)</f>
        <v/>
      </c>
      <c r="E565" s="7"/>
      <c r="F565" s="6"/>
      <c r="G565" s="8"/>
      <c r="H565" s="6"/>
      <c r="I565" s="7"/>
      <c r="J565" s="6" t="str">
        <f t="shared" si="36"/>
        <v/>
      </c>
      <c r="K565" s="8"/>
      <c r="L565" s="6"/>
      <c r="M565" s="7"/>
      <c r="N565" s="6"/>
      <c r="O565" s="8"/>
      <c r="P565" s="6"/>
      <c r="Q565" s="7"/>
      <c r="U565" s="62" t="str">
        <f t="shared" si="33"/>
        <v/>
      </c>
      <c r="V565" s="62" t="str">
        <f>IF(ISERROR(MATCH($U565,$U$11:U564,0))=TRUE,U565,"")</f>
        <v/>
      </c>
      <c r="W565" s="62" t="str">
        <f t="shared" si="35"/>
        <v/>
      </c>
      <c r="X565" s="62" t="str">
        <f t="shared" si="34"/>
        <v/>
      </c>
    </row>
    <row r="566" spans="1:24" s="62" customFormat="1" ht="12.4" thickBot="1" x14ac:dyDescent="0.3">
      <c r="A566" s="13"/>
      <c r="B566" s="57" t="str">
        <f>IF('Input Sheet'!B566="","",'Input Sheet'!B566)</f>
        <v/>
      </c>
      <c r="C566" s="9" t="str">
        <f>IF('Input Sheet'!C566="","",'Input Sheet'!C566)</f>
        <v/>
      </c>
      <c r="D566" s="10" t="str">
        <f>IF('Input Sheet'!D566="","",'Input Sheet'!D566)</f>
        <v/>
      </c>
      <c r="E566" s="11"/>
      <c r="F566" s="10"/>
      <c r="G566" s="12"/>
      <c r="H566" s="10"/>
      <c r="I566" s="11"/>
      <c r="J566" s="10" t="str">
        <f t="shared" si="36"/>
        <v/>
      </c>
      <c r="K566" s="12"/>
      <c r="L566" s="10"/>
      <c r="M566" s="11"/>
      <c r="N566" s="10"/>
      <c r="O566" s="12"/>
      <c r="P566" s="10"/>
      <c r="Q566" s="11"/>
      <c r="U566" s="62" t="str">
        <f t="shared" si="33"/>
        <v/>
      </c>
      <c r="V566" s="62" t="str">
        <f>IF(ISERROR(MATCH($U566,$U$11:U565,0))=TRUE,U566,"")</f>
        <v/>
      </c>
      <c r="W566" s="62" t="str">
        <f t="shared" si="35"/>
        <v/>
      </c>
      <c r="X566" s="62" t="str">
        <f t="shared" si="34"/>
        <v/>
      </c>
    </row>
    <row r="567" spans="1:24" s="62" customFormat="1" ht="12.4" thickTop="1" x14ac:dyDescent="0.25">
      <c r="A567" s="13"/>
      <c r="B567" s="58" t="str">
        <f>IF('Input Sheet'!B567="","",'Input Sheet'!B567)</f>
        <v/>
      </c>
      <c r="C567" s="1" t="str">
        <f>IF('Input Sheet'!C567="","",'Input Sheet'!C567)</f>
        <v/>
      </c>
      <c r="D567" s="2" t="str">
        <f>IF('Input Sheet'!D567="","",'Input Sheet'!D567)</f>
        <v/>
      </c>
      <c r="E567" s="3"/>
      <c r="F567" s="2"/>
      <c r="G567" s="4"/>
      <c r="H567" s="2"/>
      <c r="I567" s="3"/>
      <c r="J567" s="2" t="str">
        <f t="shared" si="36"/>
        <v/>
      </c>
      <c r="K567" s="4"/>
      <c r="L567" s="2"/>
      <c r="M567" s="3"/>
      <c r="N567" s="2"/>
      <c r="O567" s="4"/>
      <c r="P567" s="2"/>
      <c r="Q567" s="3"/>
      <c r="U567" s="62" t="str">
        <f t="shared" si="33"/>
        <v/>
      </c>
      <c r="V567" s="62" t="str">
        <f>IF(ISERROR(MATCH($U567,$U$11:U566,0))=TRUE,U567,"")</f>
        <v/>
      </c>
      <c r="W567" s="62" t="str">
        <f t="shared" si="35"/>
        <v/>
      </c>
      <c r="X567" s="62" t="str">
        <f t="shared" si="34"/>
        <v/>
      </c>
    </row>
    <row r="568" spans="1:24" s="62" customFormat="1" ht="11.85" x14ac:dyDescent="0.25">
      <c r="A568" s="13"/>
      <c r="B568" s="56" t="str">
        <f>IF('Input Sheet'!B568="","",'Input Sheet'!B568)</f>
        <v/>
      </c>
      <c r="C568" s="5" t="str">
        <f>IF('Input Sheet'!C568="","",'Input Sheet'!C568)</f>
        <v/>
      </c>
      <c r="D568" s="6" t="str">
        <f>IF('Input Sheet'!D568="","",'Input Sheet'!D568)</f>
        <v/>
      </c>
      <c r="E568" s="7"/>
      <c r="F568" s="6"/>
      <c r="G568" s="8"/>
      <c r="H568" s="6"/>
      <c r="I568" s="7"/>
      <c r="J568" s="6" t="str">
        <f t="shared" si="36"/>
        <v/>
      </c>
      <c r="K568" s="8"/>
      <c r="L568" s="6"/>
      <c r="M568" s="7"/>
      <c r="N568" s="6"/>
      <c r="O568" s="8"/>
      <c r="P568" s="6"/>
      <c r="Q568" s="7"/>
      <c r="U568" s="62" t="str">
        <f t="shared" si="33"/>
        <v/>
      </c>
      <c r="V568" s="62" t="str">
        <f>IF(ISERROR(MATCH($U568,$U$11:U567,0))=TRUE,U568,"")</f>
        <v/>
      </c>
      <c r="W568" s="62" t="str">
        <f t="shared" si="35"/>
        <v/>
      </c>
      <c r="X568" s="62" t="str">
        <f t="shared" si="34"/>
        <v/>
      </c>
    </row>
    <row r="569" spans="1:24" s="62" customFormat="1" ht="12.4" thickBot="1" x14ac:dyDescent="0.3">
      <c r="A569" s="13"/>
      <c r="B569" s="57" t="str">
        <f>IF('Input Sheet'!B569="","",'Input Sheet'!B569)</f>
        <v/>
      </c>
      <c r="C569" s="9" t="str">
        <f>IF('Input Sheet'!C569="","",'Input Sheet'!C569)</f>
        <v/>
      </c>
      <c r="D569" s="10" t="str">
        <f>IF('Input Sheet'!D569="","",'Input Sheet'!D569)</f>
        <v/>
      </c>
      <c r="E569" s="11"/>
      <c r="F569" s="10"/>
      <c r="G569" s="12"/>
      <c r="H569" s="10"/>
      <c r="I569" s="11"/>
      <c r="J569" s="10" t="str">
        <f t="shared" si="36"/>
        <v/>
      </c>
      <c r="K569" s="12"/>
      <c r="L569" s="10"/>
      <c r="M569" s="11"/>
      <c r="N569" s="10"/>
      <c r="O569" s="12"/>
      <c r="P569" s="10"/>
      <c r="Q569" s="11"/>
      <c r="U569" s="62" t="str">
        <f t="shared" si="33"/>
        <v/>
      </c>
      <c r="V569" s="62" t="str">
        <f>IF(ISERROR(MATCH($U569,$U$11:U568,0))=TRUE,U569,"")</f>
        <v/>
      </c>
      <c r="W569" s="62" t="str">
        <f t="shared" si="35"/>
        <v/>
      </c>
      <c r="X569" s="62" t="str">
        <f t="shared" si="34"/>
        <v/>
      </c>
    </row>
    <row r="570" spans="1:24" s="62" customFormat="1" ht="12.4" thickTop="1" x14ac:dyDescent="0.25">
      <c r="A570" s="13"/>
      <c r="B570" s="58" t="str">
        <f>IF('Input Sheet'!B570="","",'Input Sheet'!B570)</f>
        <v/>
      </c>
      <c r="C570" s="1" t="str">
        <f>IF('Input Sheet'!C570="","",'Input Sheet'!C570)</f>
        <v/>
      </c>
      <c r="D570" s="2" t="str">
        <f>IF('Input Sheet'!D570="","",'Input Sheet'!D570)</f>
        <v/>
      </c>
      <c r="E570" s="3"/>
      <c r="F570" s="2"/>
      <c r="G570" s="4"/>
      <c r="H570" s="2"/>
      <c r="I570" s="3"/>
      <c r="J570" s="2" t="str">
        <f t="shared" si="36"/>
        <v/>
      </c>
      <c r="K570" s="4"/>
      <c r="L570" s="2"/>
      <c r="M570" s="3"/>
      <c r="N570" s="2"/>
      <c r="O570" s="4"/>
      <c r="P570" s="2"/>
      <c r="Q570" s="3"/>
      <c r="U570" s="62" t="str">
        <f t="shared" si="33"/>
        <v/>
      </c>
      <c r="V570" s="62" t="str">
        <f>IF(ISERROR(MATCH($U570,$U$11:U569,0))=TRUE,U570,"")</f>
        <v/>
      </c>
      <c r="W570" s="62" t="str">
        <f t="shared" si="35"/>
        <v/>
      </c>
      <c r="X570" s="62" t="str">
        <f t="shared" si="34"/>
        <v/>
      </c>
    </row>
    <row r="571" spans="1:24" s="62" customFormat="1" ht="11.85" x14ac:dyDescent="0.25">
      <c r="A571" s="13"/>
      <c r="B571" s="56" t="str">
        <f>IF('Input Sheet'!B571="","",'Input Sheet'!B571)</f>
        <v/>
      </c>
      <c r="C571" s="5" t="str">
        <f>IF('Input Sheet'!C571="","",'Input Sheet'!C571)</f>
        <v/>
      </c>
      <c r="D571" s="6" t="str">
        <f>IF('Input Sheet'!D571="","",'Input Sheet'!D571)</f>
        <v/>
      </c>
      <c r="E571" s="7"/>
      <c r="F571" s="6"/>
      <c r="G571" s="8"/>
      <c r="H571" s="6"/>
      <c r="I571" s="7"/>
      <c r="J571" s="6" t="str">
        <f t="shared" si="36"/>
        <v/>
      </c>
      <c r="K571" s="8"/>
      <c r="L571" s="6"/>
      <c r="M571" s="7"/>
      <c r="N571" s="6"/>
      <c r="O571" s="8"/>
      <c r="P571" s="6"/>
      <c r="Q571" s="7"/>
      <c r="U571" s="62" t="str">
        <f t="shared" si="33"/>
        <v/>
      </c>
      <c r="V571" s="62" t="str">
        <f>IF(ISERROR(MATCH($U571,$U$11:U570,0))=TRUE,U571,"")</f>
        <v/>
      </c>
      <c r="W571" s="62" t="str">
        <f t="shared" si="35"/>
        <v/>
      </c>
      <c r="X571" s="62" t="str">
        <f t="shared" si="34"/>
        <v/>
      </c>
    </row>
    <row r="572" spans="1:24" s="62" customFormat="1" ht="12.4" thickBot="1" x14ac:dyDescent="0.3">
      <c r="A572" s="13"/>
      <c r="B572" s="57" t="str">
        <f>IF('Input Sheet'!B572="","",'Input Sheet'!B572)</f>
        <v/>
      </c>
      <c r="C572" s="9" t="str">
        <f>IF('Input Sheet'!C572="","",'Input Sheet'!C572)</f>
        <v/>
      </c>
      <c r="D572" s="10" t="str">
        <f>IF('Input Sheet'!D572="","",'Input Sheet'!D572)</f>
        <v/>
      </c>
      <c r="E572" s="11"/>
      <c r="F572" s="10"/>
      <c r="G572" s="12"/>
      <c r="H572" s="10"/>
      <c r="I572" s="11"/>
      <c r="J572" s="10" t="str">
        <f t="shared" si="36"/>
        <v/>
      </c>
      <c r="K572" s="12"/>
      <c r="L572" s="10"/>
      <c r="M572" s="11"/>
      <c r="N572" s="10"/>
      <c r="O572" s="12"/>
      <c r="P572" s="10"/>
      <c r="Q572" s="11"/>
      <c r="U572" s="62" t="str">
        <f t="shared" si="33"/>
        <v/>
      </c>
      <c r="V572" s="62" t="str">
        <f>IF(ISERROR(MATCH($U572,$U$11:U571,0))=TRUE,U572,"")</f>
        <v/>
      </c>
      <c r="W572" s="62" t="str">
        <f t="shared" si="35"/>
        <v/>
      </c>
      <c r="X572" s="62" t="str">
        <f t="shared" si="34"/>
        <v/>
      </c>
    </row>
    <row r="573" spans="1:24" s="62" customFormat="1" ht="12.4" thickTop="1" x14ac:dyDescent="0.25">
      <c r="A573" s="13"/>
      <c r="B573" s="58" t="str">
        <f>IF('Input Sheet'!B573="","",'Input Sheet'!B573)</f>
        <v/>
      </c>
      <c r="C573" s="1" t="str">
        <f>IF('Input Sheet'!C573="","",'Input Sheet'!C573)</f>
        <v/>
      </c>
      <c r="D573" s="2" t="str">
        <f>IF('Input Sheet'!D573="","",'Input Sheet'!D573)</f>
        <v/>
      </c>
      <c r="E573" s="3"/>
      <c r="F573" s="2"/>
      <c r="G573" s="4"/>
      <c r="H573" s="2"/>
      <c r="I573" s="3"/>
      <c r="J573" s="2" t="str">
        <f t="shared" si="36"/>
        <v/>
      </c>
      <c r="K573" s="4"/>
      <c r="L573" s="2"/>
      <c r="M573" s="3"/>
      <c r="N573" s="2"/>
      <c r="O573" s="4"/>
      <c r="P573" s="2"/>
      <c r="Q573" s="3"/>
      <c r="U573" s="62" t="str">
        <f t="shared" si="33"/>
        <v/>
      </c>
      <c r="V573" s="62" t="str">
        <f>IF(ISERROR(MATCH($U573,$U$11:U572,0))=TRUE,U573,"")</f>
        <v/>
      </c>
      <c r="W573" s="62" t="str">
        <f t="shared" si="35"/>
        <v/>
      </c>
      <c r="X573" s="62" t="str">
        <f t="shared" si="34"/>
        <v/>
      </c>
    </row>
    <row r="574" spans="1:24" s="62" customFormat="1" ht="11.85" x14ac:dyDescent="0.25">
      <c r="A574" s="13"/>
      <c r="B574" s="56" t="str">
        <f>IF('Input Sheet'!B574="","",'Input Sheet'!B574)</f>
        <v/>
      </c>
      <c r="C574" s="5" t="str">
        <f>IF('Input Sheet'!C574="","",'Input Sheet'!C574)</f>
        <v/>
      </c>
      <c r="D574" s="6" t="str">
        <f>IF('Input Sheet'!D574="","",'Input Sheet'!D574)</f>
        <v/>
      </c>
      <c r="E574" s="7"/>
      <c r="F574" s="6"/>
      <c r="G574" s="8"/>
      <c r="H574" s="6"/>
      <c r="I574" s="7"/>
      <c r="J574" s="6" t="str">
        <f t="shared" si="36"/>
        <v/>
      </c>
      <c r="K574" s="8"/>
      <c r="L574" s="6"/>
      <c r="M574" s="7"/>
      <c r="N574" s="6"/>
      <c r="O574" s="8"/>
      <c r="P574" s="6"/>
      <c r="Q574" s="7"/>
      <c r="U574" s="62" t="str">
        <f t="shared" si="33"/>
        <v/>
      </c>
      <c r="V574" s="62" t="str">
        <f>IF(ISERROR(MATCH($U574,$U$11:U573,0))=TRUE,U574,"")</f>
        <v/>
      </c>
      <c r="W574" s="62" t="str">
        <f t="shared" si="35"/>
        <v/>
      </c>
      <c r="X574" s="62" t="str">
        <f t="shared" si="34"/>
        <v/>
      </c>
    </row>
    <row r="575" spans="1:24" s="62" customFormat="1" ht="12.4" thickBot="1" x14ac:dyDescent="0.3">
      <c r="A575" s="13"/>
      <c r="B575" s="57" t="str">
        <f>IF('Input Sheet'!B575="","",'Input Sheet'!B575)</f>
        <v/>
      </c>
      <c r="C575" s="9" t="str">
        <f>IF('Input Sheet'!C575="","",'Input Sheet'!C575)</f>
        <v/>
      </c>
      <c r="D575" s="10" t="str">
        <f>IF('Input Sheet'!D575="","",'Input Sheet'!D575)</f>
        <v/>
      </c>
      <c r="E575" s="11"/>
      <c r="F575" s="10"/>
      <c r="G575" s="12"/>
      <c r="H575" s="10"/>
      <c r="I575" s="11"/>
      <c r="J575" s="10" t="str">
        <f t="shared" si="36"/>
        <v/>
      </c>
      <c r="K575" s="12"/>
      <c r="L575" s="10"/>
      <c r="M575" s="11"/>
      <c r="N575" s="10"/>
      <c r="O575" s="12"/>
      <c r="P575" s="10"/>
      <c r="Q575" s="11"/>
      <c r="U575" s="62" t="str">
        <f t="shared" si="33"/>
        <v/>
      </c>
      <c r="V575" s="62" t="str">
        <f>IF(ISERROR(MATCH($U575,$U$11:U574,0))=TRUE,U575,"")</f>
        <v/>
      </c>
      <c r="W575" s="62" t="str">
        <f t="shared" si="35"/>
        <v/>
      </c>
      <c r="X575" s="62" t="str">
        <f t="shared" si="34"/>
        <v/>
      </c>
    </row>
    <row r="576" spans="1:24" s="62" customFormat="1" ht="12.4" thickTop="1" x14ac:dyDescent="0.25">
      <c r="A576" s="13"/>
      <c r="B576" s="58" t="str">
        <f>IF('Input Sheet'!B576="","",'Input Sheet'!B576)</f>
        <v/>
      </c>
      <c r="C576" s="1" t="str">
        <f>IF('Input Sheet'!C576="","",'Input Sheet'!C576)</f>
        <v/>
      </c>
      <c r="D576" s="2" t="str">
        <f>IF('Input Sheet'!D576="","",'Input Sheet'!D576)</f>
        <v/>
      </c>
      <c r="E576" s="3"/>
      <c r="F576" s="2"/>
      <c r="G576" s="4"/>
      <c r="H576" s="2"/>
      <c r="I576" s="3"/>
      <c r="J576" s="2" t="str">
        <f t="shared" si="36"/>
        <v/>
      </c>
      <c r="K576" s="4"/>
      <c r="L576" s="2"/>
      <c r="M576" s="3"/>
      <c r="N576" s="2"/>
      <c r="O576" s="4"/>
      <c r="P576" s="2"/>
      <c r="Q576" s="3"/>
      <c r="U576" s="62" t="str">
        <f t="shared" si="33"/>
        <v/>
      </c>
      <c r="V576" s="62" t="str">
        <f>IF(ISERROR(MATCH($U576,$U$11:U575,0))=TRUE,U576,"")</f>
        <v/>
      </c>
      <c r="W576" s="62" t="str">
        <f t="shared" si="35"/>
        <v/>
      </c>
      <c r="X576" s="62" t="str">
        <f t="shared" si="34"/>
        <v/>
      </c>
    </row>
    <row r="577" spans="1:24" s="62" customFormat="1" ht="11.85" x14ac:dyDescent="0.25">
      <c r="A577" s="13"/>
      <c r="B577" s="56" t="str">
        <f>IF('Input Sheet'!B577="","",'Input Sheet'!B577)</f>
        <v/>
      </c>
      <c r="C577" s="5" t="str">
        <f>IF('Input Sheet'!C577="","",'Input Sheet'!C577)</f>
        <v/>
      </c>
      <c r="D577" s="6" t="str">
        <f>IF('Input Sheet'!D577="","",'Input Sheet'!D577)</f>
        <v/>
      </c>
      <c r="E577" s="7"/>
      <c r="F577" s="6"/>
      <c r="G577" s="8"/>
      <c r="H577" s="6"/>
      <c r="I577" s="7"/>
      <c r="J577" s="6" t="str">
        <f t="shared" si="36"/>
        <v/>
      </c>
      <c r="K577" s="8"/>
      <c r="L577" s="6"/>
      <c r="M577" s="7"/>
      <c r="N577" s="6"/>
      <c r="O577" s="8"/>
      <c r="P577" s="6"/>
      <c r="Q577" s="7"/>
      <c r="U577" s="62" t="str">
        <f t="shared" si="33"/>
        <v/>
      </c>
      <c r="V577" s="62" t="str">
        <f>IF(ISERROR(MATCH($U577,$U$11:U576,0))=TRUE,U577,"")</f>
        <v/>
      </c>
      <c r="W577" s="62" t="str">
        <f t="shared" si="35"/>
        <v/>
      </c>
      <c r="X577" s="62" t="str">
        <f t="shared" si="34"/>
        <v/>
      </c>
    </row>
    <row r="578" spans="1:24" s="62" customFormat="1" ht="12.4" thickBot="1" x14ac:dyDescent="0.3">
      <c r="A578" s="13"/>
      <c r="B578" s="57" t="str">
        <f>IF('Input Sheet'!B578="","",'Input Sheet'!B578)</f>
        <v/>
      </c>
      <c r="C578" s="9" t="str">
        <f>IF('Input Sheet'!C578="","",'Input Sheet'!C578)</f>
        <v/>
      </c>
      <c r="D578" s="10" t="str">
        <f>IF('Input Sheet'!D578="","",'Input Sheet'!D578)</f>
        <v/>
      </c>
      <c r="E578" s="11"/>
      <c r="F578" s="10"/>
      <c r="G578" s="12"/>
      <c r="H578" s="10"/>
      <c r="I578" s="11"/>
      <c r="J578" s="10" t="str">
        <f t="shared" si="36"/>
        <v/>
      </c>
      <c r="K578" s="12"/>
      <c r="L578" s="10"/>
      <c r="M578" s="11"/>
      <c r="N578" s="10"/>
      <c r="O578" s="12"/>
      <c r="P578" s="10"/>
      <c r="Q578" s="11"/>
      <c r="U578" s="62" t="str">
        <f t="shared" si="33"/>
        <v/>
      </c>
      <c r="V578" s="62" t="str">
        <f>IF(ISERROR(MATCH($U578,$U$11:U577,0))=TRUE,U578,"")</f>
        <v/>
      </c>
      <c r="W578" s="62" t="str">
        <f t="shared" si="35"/>
        <v/>
      </c>
      <c r="X578" s="62" t="str">
        <f t="shared" si="34"/>
        <v/>
      </c>
    </row>
    <row r="579" spans="1:24" s="62" customFormat="1" ht="12.4" thickTop="1" x14ac:dyDescent="0.25">
      <c r="A579" s="13"/>
      <c r="B579" s="58" t="str">
        <f>IF('Input Sheet'!B579="","",'Input Sheet'!B579)</f>
        <v/>
      </c>
      <c r="C579" s="1" t="str">
        <f>IF('Input Sheet'!C579="","",'Input Sheet'!C579)</f>
        <v/>
      </c>
      <c r="D579" s="2" t="str">
        <f>IF('Input Sheet'!D579="","",'Input Sheet'!D579)</f>
        <v/>
      </c>
      <c r="E579" s="3"/>
      <c r="F579" s="2"/>
      <c r="G579" s="4"/>
      <c r="H579" s="2"/>
      <c r="I579" s="3"/>
      <c r="J579" s="2" t="str">
        <f t="shared" si="36"/>
        <v/>
      </c>
      <c r="K579" s="4"/>
      <c r="L579" s="2"/>
      <c r="M579" s="3"/>
      <c r="N579" s="2"/>
      <c r="O579" s="4"/>
      <c r="P579" s="2"/>
      <c r="Q579" s="3"/>
      <c r="U579" s="62" t="str">
        <f t="shared" si="33"/>
        <v/>
      </c>
      <c r="V579" s="62" t="str">
        <f>IF(ISERROR(MATCH($U579,$U$11:U578,0))=TRUE,U579,"")</f>
        <v/>
      </c>
      <c r="W579" s="62" t="str">
        <f t="shared" si="35"/>
        <v/>
      </c>
      <c r="X579" s="62" t="str">
        <f t="shared" si="34"/>
        <v/>
      </c>
    </row>
    <row r="580" spans="1:24" s="62" customFormat="1" ht="11.85" x14ac:dyDescent="0.25">
      <c r="A580" s="13"/>
      <c r="B580" s="56" t="str">
        <f>IF('Input Sheet'!B580="","",'Input Sheet'!B580)</f>
        <v/>
      </c>
      <c r="C580" s="5" t="str">
        <f>IF('Input Sheet'!C580="","",'Input Sheet'!C580)</f>
        <v/>
      </c>
      <c r="D580" s="6" t="str">
        <f>IF('Input Sheet'!D580="","",'Input Sheet'!D580)</f>
        <v/>
      </c>
      <c r="E580" s="7"/>
      <c r="F580" s="6"/>
      <c r="G580" s="8"/>
      <c r="H580" s="6"/>
      <c r="I580" s="7"/>
      <c r="J580" s="6" t="str">
        <f t="shared" si="36"/>
        <v/>
      </c>
      <c r="K580" s="8"/>
      <c r="L580" s="6"/>
      <c r="M580" s="7"/>
      <c r="N580" s="6"/>
      <c r="O580" s="8"/>
      <c r="P580" s="6"/>
      <c r="Q580" s="7"/>
      <c r="U580" s="62" t="str">
        <f t="shared" si="33"/>
        <v/>
      </c>
      <c r="V580" s="62" t="str">
        <f>IF(ISERROR(MATCH($U580,$U$11:U579,0))=TRUE,U580,"")</f>
        <v/>
      </c>
      <c r="W580" s="62" t="str">
        <f t="shared" si="35"/>
        <v/>
      </c>
      <c r="X580" s="62" t="str">
        <f t="shared" si="34"/>
        <v/>
      </c>
    </row>
    <row r="581" spans="1:24" s="62" customFormat="1" ht="12.4" thickBot="1" x14ac:dyDescent="0.3">
      <c r="A581" s="13"/>
      <c r="B581" s="57" t="str">
        <f>IF('Input Sheet'!B581="","",'Input Sheet'!B581)</f>
        <v/>
      </c>
      <c r="C581" s="9" t="str">
        <f>IF('Input Sheet'!C581="","",'Input Sheet'!C581)</f>
        <v/>
      </c>
      <c r="D581" s="10" t="str">
        <f>IF('Input Sheet'!D581="","",'Input Sheet'!D581)</f>
        <v/>
      </c>
      <c r="E581" s="11"/>
      <c r="F581" s="10"/>
      <c r="G581" s="12"/>
      <c r="H581" s="10"/>
      <c r="I581" s="11"/>
      <c r="J581" s="10" t="str">
        <f t="shared" si="36"/>
        <v/>
      </c>
      <c r="K581" s="12"/>
      <c r="L581" s="10"/>
      <c r="M581" s="11"/>
      <c r="N581" s="10"/>
      <c r="O581" s="12"/>
      <c r="P581" s="10"/>
      <c r="Q581" s="11"/>
      <c r="U581" s="62" t="str">
        <f t="shared" si="33"/>
        <v/>
      </c>
      <c r="V581" s="62" t="str">
        <f>IF(ISERROR(MATCH($U581,$U$11:U580,0))=TRUE,U581,"")</f>
        <v/>
      </c>
      <c r="W581" s="62" t="str">
        <f t="shared" si="35"/>
        <v/>
      </c>
      <c r="X581" s="62" t="str">
        <f t="shared" si="34"/>
        <v/>
      </c>
    </row>
    <row r="582" spans="1:24" s="62" customFormat="1" ht="12.4" thickTop="1" x14ac:dyDescent="0.25">
      <c r="A582" s="13"/>
      <c r="B582" s="58" t="str">
        <f>IF('Input Sheet'!B582="","",'Input Sheet'!B582)</f>
        <v/>
      </c>
      <c r="C582" s="1" t="str">
        <f>IF('Input Sheet'!C582="","",'Input Sheet'!C582)</f>
        <v/>
      </c>
      <c r="D582" s="2" t="str">
        <f>IF('Input Sheet'!D582="","",'Input Sheet'!D582)</f>
        <v/>
      </c>
      <c r="E582" s="3"/>
      <c r="F582" s="2"/>
      <c r="G582" s="4"/>
      <c r="H582" s="2"/>
      <c r="I582" s="3"/>
      <c r="J582" s="2" t="str">
        <f t="shared" si="36"/>
        <v/>
      </c>
      <c r="K582" s="4"/>
      <c r="L582" s="2"/>
      <c r="M582" s="3"/>
      <c r="N582" s="2"/>
      <c r="O582" s="4"/>
      <c r="P582" s="2"/>
      <c r="Q582" s="3"/>
      <c r="U582" s="62" t="str">
        <f t="shared" si="33"/>
        <v/>
      </c>
      <c r="V582" s="62" t="str">
        <f>IF(ISERROR(MATCH($U582,$U$11:U581,0))=TRUE,U582,"")</f>
        <v/>
      </c>
      <c r="W582" s="62" t="str">
        <f t="shared" si="35"/>
        <v/>
      </c>
      <c r="X582" s="62" t="str">
        <f t="shared" si="34"/>
        <v/>
      </c>
    </row>
    <row r="583" spans="1:24" s="62" customFormat="1" ht="11.85" x14ac:dyDescent="0.25">
      <c r="A583" s="13"/>
      <c r="B583" s="56" t="str">
        <f>IF('Input Sheet'!B583="","",'Input Sheet'!B583)</f>
        <v/>
      </c>
      <c r="C583" s="5" t="str">
        <f>IF('Input Sheet'!C583="","",'Input Sheet'!C583)</f>
        <v/>
      </c>
      <c r="D583" s="6" t="str">
        <f>IF('Input Sheet'!D583="","",'Input Sheet'!D583)</f>
        <v/>
      </c>
      <c r="E583" s="7"/>
      <c r="F583" s="6"/>
      <c r="G583" s="8"/>
      <c r="H583" s="6"/>
      <c r="I583" s="7"/>
      <c r="J583" s="6" t="str">
        <f t="shared" si="36"/>
        <v/>
      </c>
      <c r="K583" s="8"/>
      <c r="L583" s="6"/>
      <c r="M583" s="7"/>
      <c r="N583" s="6"/>
      <c r="O583" s="8"/>
      <c r="P583" s="6"/>
      <c r="Q583" s="7"/>
      <c r="U583" s="62" t="str">
        <f t="shared" si="33"/>
        <v/>
      </c>
      <c r="V583" s="62" t="str">
        <f>IF(ISERROR(MATCH($U583,$U$11:U582,0))=TRUE,U583,"")</f>
        <v/>
      </c>
      <c r="W583" s="62" t="str">
        <f t="shared" si="35"/>
        <v/>
      </c>
      <c r="X583" s="62" t="str">
        <f t="shared" si="34"/>
        <v/>
      </c>
    </row>
    <row r="584" spans="1:24" s="62" customFormat="1" ht="12.4" thickBot="1" x14ac:dyDescent="0.3">
      <c r="A584" s="13"/>
      <c r="B584" s="57" t="str">
        <f>IF('Input Sheet'!B584="","",'Input Sheet'!B584)</f>
        <v/>
      </c>
      <c r="C584" s="9" t="str">
        <f>IF('Input Sheet'!C584="","",'Input Sheet'!C584)</f>
        <v/>
      </c>
      <c r="D584" s="10" t="str">
        <f>IF('Input Sheet'!D584="","",'Input Sheet'!D584)</f>
        <v/>
      </c>
      <c r="E584" s="11"/>
      <c r="F584" s="10"/>
      <c r="G584" s="12"/>
      <c r="H584" s="10"/>
      <c r="I584" s="11"/>
      <c r="J584" s="10" t="str">
        <f t="shared" si="36"/>
        <v/>
      </c>
      <c r="K584" s="12"/>
      <c r="L584" s="10"/>
      <c r="M584" s="11"/>
      <c r="N584" s="10"/>
      <c r="O584" s="12"/>
      <c r="P584" s="10"/>
      <c r="Q584" s="11"/>
      <c r="U584" s="62" t="str">
        <f t="shared" si="33"/>
        <v/>
      </c>
      <c r="V584" s="62" t="str">
        <f>IF(ISERROR(MATCH($U584,$U$11:U583,0))=TRUE,U584,"")</f>
        <v/>
      </c>
      <c r="W584" s="62" t="str">
        <f t="shared" si="35"/>
        <v/>
      </c>
      <c r="X584" s="62" t="str">
        <f t="shared" si="34"/>
        <v/>
      </c>
    </row>
    <row r="585" spans="1:24" s="62" customFormat="1" ht="12.4" thickTop="1" x14ac:dyDescent="0.25">
      <c r="A585" s="13"/>
      <c r="B585" s="58" t="str">
        <f>IF('Input Sheet'!B585="","",'Input Sheet'!B585)</f>
        <v/>
      </c>
      <c r="C585" s="1" t="str">
        <f>IF('Input Sheet'!C585="","",'Input Sheet'!C585)</f>
        <v/>
      </c>
      <c r="D585" s="2" t="str">
        <f>IF('Input Sheet'!D585="","",'Input Sheet'!D585)</f>
        <v/>
      </c>
      <c r="E585" s="3"/>
      <c r="F585" s="2"/>
      <c r="G585" s="4"/>
      <c r="H585" s="2"/>
      <c r="I585" s="3"/>
      <c r="J585" s="2" t="str">
        <f t="shared" si="36"/>
        <v/>
      </c>
      <c r="K585" s="4"/>
      <c r="L585" s="2"/>
      <c r="M585" s="3"/>
      <c r="N585" s="2"/>
      <c r="O585" s="4"/>
      <c r="P585" s="2"/>
      <c r="Q585" s="3"/>
      <c r="U585" s="62" t="str">
        <f t="shared" si="33"/>
        <v/>
      </c>
      <c r="V585" s="62" t="str">
        <f>IF(ISERROR(MATCH($U585,$U$11:U584,0))=TRUE,U585,"")</f>
        <v/>
      </c>
      <c r="W585" s="62" t="str">
        <f t="shared" si="35"/>
        <v/>
      </c>
      <c r="X585" s="62" t="str">
        <f t="shared" si="34"/>
        <v/>
      </c>
    </row>
    <row r="586" spans="1:24" s="62" customFormat="1" ht="11.85" x14ac:dyDescent="0.25">
      <c r="A586" s="13"/>
      <c r="B586" s="56" t="str">
        <f>IF('Input Sheet'!B586="","",'Input Sheet'!B586)</f>
        <v/>
      </c>
      <c r="C586" s="5" t="str">
        <f>IF('Input Sheet'!C586="","",'Input Sheet'!C586)</f>
        <v/>
      </c>
      <c r="D586" s="6" t="str">
        <f>IF('Input Sheet'!D586="","",'Input Sheet'!D586)</f>
        <v/>
      </c>
      <c r="E586" s="7"/>
      <c r="F586" s="6"/>
      <c r="G586" s="8"/>
      <c r="H586" s="6"/>
      <c r="I586" s="7"/>
      <c r="J586" s="6" t="str">
        <f t="shared" si="36"/>
        <v/>
      </c>
      <c r="K586" s="8"/>
      <c r="L586" s="6"/>
      <c r="M586" s="7"/>
      <c r="N586" s="6"/>
      <c r="O586" s="8"/>
      <c r="P586" s="6"/>
      <c r="Q586" s="7"/>
      <c r="U586" s="62" t="str">
        <f t="shared" si="33"/>
        <v/>
      </c>
      <c r="V586" s="62" t="str">
        <f>IF(ISERROR(MATCH($U586,$U$11:U585,0))=TRUE,U586,"")</f>
        <v/>
      </c>
      <c r="W586" s="62" t="str">
        <f t="shared" si="35"/>
        <v/>
      </c>
      <c r="X586" s="62" t="str">
        <f t="shared" si="34"/>
        <v/>
      </c>
    </row>
    <row r="587" spans="1:24" s="62" customFormat="1" ht="12.4" thickBot="1" x14ac:dyDescent="0.3">
      <c r="A587" s="13"/>
      <c r="B587" s="57" t="str">
        <f>IF('Input Sheet'!B587="","",'Input Sheet'!B587)</f>
        <v/>
      </c>
      <c r="C587" s="9" t="str">
        <f>IF('Input Sheet'!C587="","",'Input Sheet'!C587)</f>
        <v/>
      </c>
      <c r="D587" s="10" t="str">
        <f>IF('Input Sheet'!D587="","",'Input Sheet'!D587)</f>
        <v/>
      </c>
      <c r="E587" s="11"/>
      <c r="F587" s="10"/>
      <c r="G587" s="12"/>
      <c r="H587" s="10"/>
      <c r="I587" s="11"/>
      <c r="J587" s="10" t="str">
        <f t="shared" si="36"/>
        <v/>
      </c>
      <c r="K587" s="12"/>
      <c r="L587" s="10"/>
      <c r="M587" s="11"/>
      <c r="N587" s="10"/>
      <c r="O587" s="12"/>
      <c r="P587" s="10"/>
      <c r="Q587" s="11"/>
      <c r="U587" s="62" t="str">
        <f t="shared" si="33"/>
        <v/>
      </c>
      <c r="V587" s="62" t="str">
        <f>IF(ISERROR(MATCH($U587,$U$11:U586,0))=TRUE,U587,"")</f>
        <v/>
      </c>
      <c r="W587" s="62" t="str">
        <f t="shared" si="35"/>
        <v/>
      </c>
      <c r="X587" s="62" t="str">
        <f t="shared" si="34"/>
        <v/>
      </c>
    </row>
    <row r="588" spans="1:24" s="62" customFormat="1" ht="12.4" thickTop="1" x14ac:dyDescent="0.25">
      <c r="A588" s="13"/>
      <c r="B588" s="58" t="str">
        <f>IF('Input Sheet'!B588="","",'Input Sheet'!B588)</f>
        <v/>
      </c>
      <c r="C588" s="1" t="str">
        <f>IF('Input Sheet'!C588="","",'Input Sheet'!C588)</f>
        <v/>
      </c>
      <c r="D588" s="2" t="str">
        <f>IF('Input Sheet'!D588="","",'Input Sheet'!D588)</f>
        <v/>
      </c>
      <c r="E588" s="3"/>
      <c r="F588" s="2"/>
      <c r="G588" s="4"/>
      <c r="H588" s="2"/>
      <c r="I588" s="3"/>
      <c r="J588" s="2" t="str">
        <f t="shared" si="36"/>
        <v/>
      </c>
      <c r="K588" s="4"/>
      <c r="L588" s="2"/>
      <c r="M588" s="3"/>
      <c r="N588" s="2"/>
      <c r="O588" s="4"/>
      <c r="P588" s="2"/>
      <c r="Q588" s="3"/>
      <c r="U588" s="62" t="str">
        <f t="shared" ref="U588:U651" si="37">IF(OR(C588="",D588=""),"",INDEX($Z$12:$Z$63,MATCH($D588,$AA$12:$AA$63,0),0)&amp;" "&amp;D588&amp;" "&amp;C588)</f>
        <v/>
      </c>
      <c r="V588" s="62" t="str">
        <f>IF(ISERROR(MATCH($U588,$U$11:U587,0))=TRUE,U588,"")</f>
        <v/>
      </c>
      <c r="W588" s="62" t="str">
        <f t="shared" si="35"/>
        <v/>
      </c>
      <c r="X588" s="62" t="str">
        <f t="shared" ref="X588:X651" si="38">IF(V588="","",COUNTIF($V$11:$V$553,"&gt;"&amp;V588)+1)</f>
        <v/>
      </c>
    </row>
    <row r="589" spans="1:24" s="62" customFormat="1" ht="11.85" x14ac:dyDescent="0.25">
      <c r="A589" s="13"/>
      <c r="B589" s="56" t="str">
        <f>IF('Input Sheet'!B589="","",'Input Sheet'!B589)</f>
        <v/>
      </c>
      <c r="C589" s="5" t="str">
        <f>IF('Input Sheet'!C589="","",'Input Sheet'!C589)</f>
        <v/>
      </c>
      <c r="D589" s="6" t="str">
        <f>IF('Input Sheet'!D589="","",'Input Sheet'!D589)</f>
        <v/>
      </c>
      <c r="E589" s="7"/>
      <c r="F589" s="6"/>
      <c r="G589" s="8"/>
      <c r="H589" s="6"/>
      <c r="I589" s="7"/>
      <c r="J589" s="6" t="str">
        <f t="shared" si="36"/>
        <v/>
      </c>
      <c r="K589" s="8"/>
      <c r="L589" s="6"/>
      <c r="M589" s="7"/>
      <c r="N589" s="6"/>
      <c r="O589" s="8"/>
      <c r="P589" s="6"/>
      <c r="Q589" s="7"/>
      <c r="U589" s="62" t="str">
        <f t="shared" si="37"/>
        <v/>
      </c>
      <c r="V589" s="62" t="str">
        <f>IF(ISERROR(MATCH($U589,$U$11:U588,0))=TRUE,U589,"")</f>
        <v/>
      </c>
      <c r="W589" s="62" t="str">
        <f t="shared" ref="W589:W652" si="39">IF(V589="","",RANK(X589,$X$12:$X$850,0))</f>
        <v/>
      </c>
      <c r="X589" s="62" t="str">
        <f t="shared" si="38"/>
        <v/>
      </c>
    </row>
    <row r="590" spans="1:24" s="62" customFormat="1" ht="12.4" thickBot="1" x14ac:dyDescent="0.3">
      <c r="A590" s="13"/>
      <c r="B590" s="57" t="str">
        <f>IF('Input Sheet'!B590="","",'Input Sheet'!B590)</f>
        <v/>
      </c>
      <c r="C590" s="9" t="str">
        <f>IF('Input Sheet'!C590="","",'Input Sheet'!C590)</f>
        <v/>
      </c>
      <c r="D590" s="10" t="str">
        <f>IF('Input Sheet'!D590="","",'Input Sheet'!D590)</f>
        <v/>
      </c>
      <c r="E590" s="11"/>
      <c r="F590" s="10"/>
      <c r="G590" s="12"/>
      <c r="H590" s="10"/>
      <c r="I590" s="11"/>
      <c r="J590" s="10" t="str">
        <f t="shared" si="36"/>
        <v/>
      </c>
      <c r="K590" s="12"/>
      <c r="L590" s="10"/>
      <c r="M590" s="11"/>
      <c r="N590" s="10"/>
      <c r="O590" s="12"/>
      <c r="P590" s="10"/>
      <c r="Q590" s="11"/>
      <c r="U590" s="62" t="str">
        <f t="shared" si="37"/>
        <v/>
      </c>
      <c r="V590" s="62" t="str">
        <f>IF(ISERROR(MATCH($U590,$U$11:U589,0))=TRUE,U590,"")</f>
        <v/>
      </c>
      <c r="W590" s="62" t="str">
        <f t="shared" si="39"/>
        <v/>
      </c>
      <c r="X590" s="62" t="str">
        <f t="shared" si="38"/>
        <v/>
      </c>
    </row>
    <row r="591" spans="1:24" s="62" customFormat="1" ht="12.4" thickTop="1" x14ac:dyDescent="0.25">
      <c r="A591" s="13"/>
      <c r="B591" s="58" t="str">
        <f>IF('Input Sheet'!B591="","",'Input Sheet'!B591)</f>
        <v/>
      </c>
      <c r="C591" s="1" t="str">
        <f>IF('Input Sheet'!C591="","",'Input Sheet'!C591)</f>
        <v/>
      </c>
      <c r="D591" s="2" t="str">
        <f>IF('Input Sheet'!D591="","",'Input Sheet'!D591)</f>
        <v/>
      </c>
      <c r="E591" s="3"/>
      <c r="F591" s="2"/>
      <c r="G591" s="4"/>
      <c r="H591" s="2"/>
      <c r="I591" s="3"/>
      <c r="J591" s="2" t="str">
        <f t="shared" si="36"/>
        <v/>
      </c>
      <c r="K591" s="4"/>
      <c r="L591" s="2"/>
      <c r="M591" s="3"/>
      <c r="N591" s="2"/>
      <c r="O591" s="4"/>
      <c r="P591" s="2"/>
      <c r="Q591" s="3"/>
      <c r="U591" s="62" t="str">
        <f t="shared" si="37"/>
        <v/>
      </c>
      <c r="V591" s="62" t="str">
        <f>IF(ISERROR(MATCH($U591,$U$11:U590,0))=TRUE,U591,"")</f>
        <v/>
      </c>
      <c r="W591" s="62" t="str">
        <f t="shared" si="39"/>
        <v/>
      </c>
      <c r="X591" s="62" t="str">
        <f t="shared" si="38"/>
        <v/>
      </c>
    </row>
    <row r="592" spans="1:24" s="62" customFormat="1" ht="11.85" x14ac:dyDescent="0.25">
      <c r="A592" s="13"/>
      <c r="B592" s="56" t="str">
        <f>IF('Input Sheet'!B592="","",'Input Sheet'!B592)</f>
        <v/>
      </c>
      <c r="C592" s="5" t="str">
        <f>IF('Input Sheet'!C592="","",'Input Sheet'!C592)</f>
        <v/>
      </c>
      <c r="D592" s="6" t="str">
        <f>IF('Input Sheet'!D592="","",'Input Sheet'!D592)</f>
        <v/>
      </c>
      <c r="E592" s="7"/>
      <c r="F592" s="6"/>
      <c r="G592" s="8"/>
      <c r="H592" s="6"/>
      <c r="I592" s="7"/>
      <c r="J592" s="6" t="str">
        <f t="shared" si="36"/>
        <v/>
      </c>
      <c r="K592" s="8"/>
      <c r="L592" s="6"/>
      <c r="M592" s="7"/>
      <c r="N592" s="6"/>
      <c r="O592" s="8"/>
      <c r="P592" s="6"/>
      <c r="Q592" s="7"/>
      <c r="U592" s="62" t="str">
        <f t="shared" si="37"/>
        <v/>
      </c>
      <c r="V592" s="62" t="str">
        <f>IF(ISERROR(MATCH($U592,$U$11:U591,0))=TRUE,U592,"")</f>
        <v/>
      </c>
      <c r="W592" s="62" t="str">
        <f t="shared" si="39"/>
        <v/>
      </c>
      <c r="X592" s="62" t="str">
        <f t="shared" si="38"/>
        <v/>
      </c>
    </row>
    <row r="593" spans="1:24" s="62" customFormat="1" ht="12.4" thickBot="1" x14ac:dyDescent="0.3">
      <c r="A593" s="13"/>
      <c r="B593" s="57" t="str">
        <f>IF('Input Sheet'!B593="","",'Input Sheet'!B593)</f>
        <v/>
      </c>
      <c r="C593" s="9" t="str">
        <f>IF('Input Sheet'!C593="","",'Input Sheet'!C593)</f>
        <v/>
      </c>
      <c r="D593" s="10" t="str">
        <f>IF('Input Sheet'!D593="","",'Input Sheet'!D593)</f>
        <v/>
      </c>
      <c r="E593" s="11"/>
      <c r="F593" s="10"/>
      <c r="G593" s="12"/>
      <c r="H593" s="10"/>
      <c r="I593" s="11"/>
      <c r="J593" s="10" t="str">
        <f t="shared" si="36"/>
        <v/>
      </c>
      <c r="K593" s="12"/>
      <c r="L593" s="10"/>
      <c r="M593" s="11"/>
      <c r="N593" s="10"/>
      <c r="O593" s="12"/>
      <c r="P593" s="10"/>
      <c r="Q593" s="11"/>
      <c r="U593" s="62" t="str">
        <f t="shared" si="37"/>
        <v/>
      </c>
      <c r="V593" s="62" t="str">
        <f>IF(ISERROR(MATCH($U593,$U$11:U592,0))=TRUE,U593,"")</f>
        <v/>
      </c>
      <c r="W593" s="62" t="str">
        <f t="shared" si="39"/>
        <v/>
      </c>
      <c r="X593" s="62" t="str">
        <f t="shared" si="38"/>
        <v/>
      </c>
    </row>
    <row r="594" spans="1:24" s="62" customFormat="1" ht="12.4" thickTop="1" x14ac:dyDescent="0.25">
      <c r="A594" s="13"/>
      <c r="B594" s="58" t="str">
        <f>IF('Input Sheet'!B594="","",'Input Sheet'!B594)</f>
        <v/>
      </c>
      <c r="C594" s="1" t="str">
        <f>IF('Input Sheet'!C594="","",'Input Sheet'!C594)</f>
        <v/>
      </c>
      <c r="D594" s="2" t="str">
        <f>IF('Input Sheet'!D594="","",'Input Sheet'!D594)</f>
        <v/>
      </c>
      <c r="E594" s="3"/>
      <c r="F594" s="2"/>
      <c r="G594" s="4"/>
      <c r="H594" s="2"/>
      <c r="I594" s="3"/>
      <c r="J594" s="2" t="str">
        <f t="shared" si="36"/>
        <v/>
      </c>
      <c r="K594" s="4"/>
      <c r="L594" s="2"/>
      <c r="M594" s="3"/>
      <c r="N594" s="2"/>
      <c r="O594" s="4"/>
      <c r="P594" s="2"/>
      <c r="Q594" s="3"/>
      <c r="U594" s="62" t="str">
        <f t="shared" si="37"/>
        <v/>
      </c>
      <c r="V594" s="62" t="str">
        <f>IF(ISERROR(MATCH($U594,$U$11:U593,0))=TRUE,U594,"")</f>
        <v/>
      </c>
      <c r="W594" s="62" t="str">
        <f t="shared" si="39"/>
        <v/>
      </c>
      <c r="X594" s="62" t="str">
        <f t="shared" si="38"/>
        <v/>
      </c>
    </row>
    <row r="595" spans="1:24" s="62" customFormat="1" ht="11.85" x14ac:dyDescent="0.25">
      <c r="A595" s="13"/>
      <c r="B595" s="56" t="str">
        <f>IF('Input Sheet'!B595="","",'Input Sheet'!B595)</f>
        <v/>
      </c>
      <c r="C595" s="5" t="str">
        <f>IF('Input Sheet'!C595="","",'Input Sheet'!C595)</f>
        <v/>
      </c>
      <c r="D595" s="6" t="str">
        <f>IF('Input Sheet'!D595="","",'Input Sheet'!D595)</f>
        <v/>
      </c>
      <c r="E595" s="7"/>
      <c r="F595" s="6"/>
      <c r="G595" s="8"/>
      <c r="H595" s="6"/>
      <c r="I595" s="7"/>
      <c r="J595" s="6" t="str">
        <f t="shared" si="36"/>
        <v/>
      </c>
      <c r="K595" s="8"/>
      <c r="L595" s="6"/>
      <c r="M595" s="7"/>
      <c r="N595" s="6"/>
      <c r="O595" s="8"/>
      <c r="P595" s="6"/>
      <c r="Q595" s="7"/>
      <c r="U595" s="62" t="str">
        <f t="shared" si="37"/>
        <v/>
      </c>
      <c r="V595" s="62" t="str">
        <f>IF(ISERROR(MATCH($U595,$U$11:U594,0))=TRUE,U595,"")</f>
        <v/>
      </c>
      <c r="W595" s="62" t="str">
        <f t="shared" si="39"/>
        <v/>
      </c>
      <c r="X595" s="62" t="str">
        <f t="shared" si="38"/>
        <v/>
      </c>
    </row>
    <row r="596" spans="1:24" s="62" customFormat="1" ht="12.4" thickBot="1" x14ac:dyDescent="0.3">
      <c r="A596" s="13"/>
      <c r="B596" s="57" t="str">
        <f>IF('Input Sheet'!B596="","",'Input Sheet'!B596)</f>
        <v/>
      </c>
      <c r="C596" s="9" t="str">
        <f>IF('Input Sheet'!C596="","",'Input Sheet'!C596)</f>
        <v/>
      </c>
      <c r="D596" s="10" t="str">
        <f>IF('Input Sheet'!D596="","",'Input Sheet'!D596)</f>
        <v/>
      </c>
      <c r="E596" s="11"/>
      <c r="F596" s="10"/>
      <c r="G596" s="12"/>
      <c r="H596" s="10"/>
      <c r="I596" s="11"/>
      <c r="J596" s="10" t="str">
        <f t="shared" si="36"/>
        <v/>
      </c>
      <c r="K596" s="12"/>
      <c r="L596" s="10"/>
      <c r="M596" s="11"/>
      <c r="N596" s="10"/>
      <c r="O596" s="12"/>
      <c r="P596" s="10"/>
      <c r="Q596" s="11"/>
      <c r="U596" s="62" t="str">
        <f t="shared" si="37"/>
        <v/>
      </c>
      <c r="V596" s="62" t="str">
        <f>IF(ISERROR(MATCH($U596,$U$11:U595,0))=TRUE,U596,"")</f>
        <v/>
      </c>
      <c r="W596" s="62" t="str">
        <f t="shared" si="39"/>
        <v/>
      </c>
      <c r="X596" s="62" t="str">
        <f t="shared" si="38"/>
        <v/>
      </c>
    </row>
    <row r="597" spans="1:24" s="62" customFormat="1" ht="12.4" thickTop="1" x14ac:dyDescent="0.25">
      <c r="A597" s="13"/>
      <c r="B597" s="58" t="str">
        <f>IF('Input Sheet'!B597="","",'Input Sheet'!B597)</f>
        <v/>
      </c>
      <c r="C597" s="1" t="str">
        <f>IF('Input Sheet'!C597="","",'Input Sheet'!C597)</f>
        <v/>
      </c>
      <c r="D597" s="2" t="str">
        <f>IF('Input Sheet'!D597="","",'Input Sheet'!D597)</f>
        <v/>
      </c>
      <c r="E597" s="3"/>
      <c r="F597" s="2"/>
      <c r="G597" s="4"/>
      <c r="H597" s="2"/>
      <c r="I597" s="3"/>
      <c r="J597" s="2" t="str">
        <f t="shared" si="36"/>
        <v/>
      </c>
      <c r="K597" s="4"/>
      <c r="L597" s="2"/>
      <c r="M597" s="3"/>
      <c r="N597" s="2"/>
      <c r="O597" s="4"/>
      <c r="P597" s="2"/>
      <c r="Q597" s="3"/>
      <c r="U597" s="62" t="str">
        <f t="shared" si="37"/>
        <v/>
      </c>
      <c r="V597" s="62" t="str">
        <f>IF(ISERROR(MATCH($U597,$U$11:U596,0))=TRUE,U597,"")</f>
        <v/>
      </c>
      <c r="W597" s="62" t="str">
        <f t="shared" si="39"/>
        <v/>
      </c>
      <c r="X597" s="62" t="str">
        <f t="shared" si="38"/>
        <v/>
      </c>
    </row>
    <row r="598" spans="1:24" s="62" customFormat="1" ht="11.85" x14ac:dyDescent="0.25">
      <c r="A598" s="13"/>
      <c r="B598" s="56" t="str">
        <f>IF('Input Sheet'!B598="","",'Input Sheet'!B598)</f>
        <v/>
      </c>
      <c r="C598" s="5" t="str">
        <f>IF('Input Sheet'!C598="","",'Input Sheet'!C598)</f>
        <v/>
      </c>
      <c r="D598" s="6" t="str">
        <f>IF('Input Sheet'!D598="","",'Input Sheet'!D598)</f>
        <v/>
      </c>
      <c r="E598" s="7"/>
      <c r="F598" s="6"/>
      <c r="G598" s="8"/>
      <c r="H598" s="6"/>
      <c r="I598" s="7"/>
      <c r="J598" s="6" t="str">
        <f t="shared" si="36"/>
        <v/>
      </c>
      <c r="K598" s="8"/>
      <c r="L598" s="6"/>
      <c r="M598" s="7"/>
      <c r="N598" s="6"/>
      <c r="O598" s="8"/>
      <c r="P598" s="6"/>
      <c r="Q598" s="7"/>
      <c r="U598" s="62" t="str">
        <f t="shared" si="37"/>
        <v/>
      </c>
      <c r="V598" s="62" t="str">
        <f>IF(ISERROR(MATCH($U598,$U$11:U597,0))=TRUE,U598,"")</f>
        <v/>
      </c>
      <c r="W598" s="62" t="str">
        <f t="shared" si="39"/>
        <v/>
      </c>
      <c r="X598" s="62" t="str">
        <f t="shared" si="38"/>
        <v/>
      </c>
    </row>
    <row r="599" spans="1:24" s="62" customFormat="1" ht="12.4" thickBot="1" x14ac:dyDescent="0.3">
      <c r="A599" s="13"/>
      <c r="B599" s="57" t="str">
        <f>IF('Input Sheet'!B599="","",'Input Sheet'!B599)</f>
        <v/>
      </c>
      <c r="C599" s="9" t="str">
        <f>IF('Input Sheet'!C599="","",'Input Sheet'!C599)</f>
        <v/>
      </c>
      <c r="D599" s="10" t="str">
        <f>IF('Input Sheet'!D599="","",'Input Sheet'!D599)</f>
        <v/>
      </c>
      <c r="E599" s="11"/>
      <c r="F599" s="10"/>
      <c r="G599" s="12"/>
      <c r="H599" s="10"/>
      <c r="I599" s="11"/>
      <c r="J599" s="10" t="str">
        <f t="shared" si="36"/>
        <v/>
      </c>
      <c r="K599" s="12"/>
      <c r="L599" s="10"/>
      <c r="M599" s="11"/>
      <c r="N599" s="10"/>
      <c r="O599" s="12"/>
      <c r="P599" s="10"/>
      <c r="Q599" s="11"/>
      <c r="U599" s="62" t="str">
        <f t="shared" si="37"/>
        <v/>
      </c>
      <c r="V599" s="62" t="str">
        <f>IF(ISERROR(MATCH($U599,$U$11:U598,0))=TRUE,U599,"")</f>
        <v/>
      </c>
      <c r="W599" s="62" t="str">
        <f t="shared" si="39"/>
        <v/>
      </c>
      <c r="X599" s="62" t="str">
        <f t="shared" si="38"/>
        <v/>
      </c>
    </row>
    <row r="600" spans="1:24" s="62" customFormat="1" ht="12.4" thickTop="1" x14ac:dyDescent="0.25">
      <c r="A600" s="13"/>
      <c r="B600" s="58" t="str">
        <f>IF('Input Sheet'!B600="","",'Input Sheet'!B600)</f>
        <v/>
      </c>
      <c r="C600" s="1" t="str">
        <f>IF('Input Sheet'!C600="","",'Input Sheet'!C600)</f>
        <v/>
      </c>
      <c r="D600" s="2" t="str">
        <f>IF('Input Sheet'!D600="","",'Input Sheet'!D600)</f>
        <v/>
      </c>
      <c r="E600" s="3"/>
      <c r="F600" s="2"/>
      <c r="G600" s="4"/>
      <c r="H600" s="2"/>
      <c r="I600" s="3"/>
      <c r="J600" s="2" t="str">
        <f t="shared" si="36"/>
        <v/>
      </c>
      <c r="K600" s="4"/>
      <c r="L600" s="2"/>
      <c r="M600" s="3"/>
      <c r="N600" s="2"/>
      <c r="O600" s="4"/>
      <c r="P600" s="2"/>
      <c r="Q600" s="3"/>
      <c r="U600" s="62" t="str">
        <f t="shared" si="37"/>
        <v/>
      </c>
      <c r="V600" s="62" t="str">
        <f>IF(ISERROR(MATCH($U600,$U$11:U599,0))=TRUE,U600,"")</f>
        <v/>
      </c>
      <c r="W600" s="62" t="str">
        <f t="shared" si="39"/>
        <v/>
      </c>
      <c r="X600" s="62" t="str">
        <f t="shared" si="38"/>
        <v/>
      </c>
    </row>
    <row r="601" spans="1:24" s="62" customFormat="1" ht="11.85" x14ac:dyDescent="0.25">
      <c r="A601" s="13"/>
      <c r="B601" s="56" t="str">
        <f>IF('Input Sheet'!B601="","",'Input Sheet'!B601)</f>
        <v/>
      </c>
      <c r="C601" s="5" t="str">
        <f>IF('Input Sheet'!C601="","",'Input Sheet'!C601)</f>
        <v/>
      </c>
      <c r="D601" s="6" t="str">
        <f>IF('Input Sheet'!D601="","",'Input Sheet'!D601)</f>
        <v/>
      </c>
      <c r="E601" s="7"/>
      <c r="F601" s="6"/>
      <c r="G601" s="8"/>
      <c r="H601" s="6"/>
      <c r="I601" s="7"/>
      <c r="J601" s="6" t="str">
        <f t="shared" si="36"/>
        <v/>
      </c>
      <c r="K601" s="8"/>
      <c r="L601" s="6"/>
      <c r="M601" s="7"/>
      <c r="N601" s="6"/>
      <c r="O601" s="8"/>
      <c r="P601" s="6"/>
      <c r="Q601" s="7"/>
      <c r="U601" s="62" t="str">
        <f t="shared" si="37"/>
        <v/>
      </c>
      <c r="V601" s="62" t="str">
        <f>IF(ISERROR(MATCH($U601,$U$11:U600,0))=TRUE,U601,"")</f>
        <v/>
      </c>
      <c r="W601" s="62" t="str">
        <f t="shared" si="39"/>
        <v/>
      </c>
      <c r="X601" s="62" t="str">
        <f t="shared" si="38"/>
        <v/>
      </c>
    </row>
    <row r="602" spans="1:24" s="62" customFormat="1" ht="12.4" thickBot="1" x14ac:dyDescent="0.3">
      <c r="A602" s="13"/>
      <c r="B602" s="57" t="str">
        <f>IF('Input Sheet'!B602="","",'Input Sheet'!B602)</f>
        <v/>
      </c>
      <c r="C602" s="9" t="str">
        <f>IF('Input Sheet'!C602="","",'Input Sheet'!C602)</f>
        <v/>
      </c>
      <c r="D602" s="10" t="str">
        <f>IF('Input Sheet'!D602="","",'Input Sheet'!D602)</f>
        <v/>
      </c>
      <c r="E602" s="11"/>
      <c r="F602" s="10"/>
      <c r="G602" s="12"/>
      <c r="H602" s="10"/>
      <c r="I602" s="11"/>
      <c r="J602" s="10" t="str">
        <f t="shared" si="36"/>
        <v/>
      </c>
      <c r="K602" s="12"/>
      <c r="L602" s="10"/>
      <c r="M602" s="11"/>
      <c r="N602" s="10"/>
      <c r="O602" s="12"/>
      <c r="P602" s="10"/>
      <c r="Q602" s="11"/>
      <c r="U602" s="62" t="str">
        <f t="shared" si="37"/>
        <v/>
      </c>
      <c r="V602" s="62" t="str">
        <f>IF(ISERROR(MATCH($U602,$U$11:U601,0))=TRUE,U602,"")</f>
        <v/>
      </c>
      <c r="W602" s="62" t="str">
        <f t="shared" si="39"/>
        <v/>
      </c>
      <c r="X602" s="62" t="str">
        <f t="shared" si="38"/>
        <v/>
      </c>
    </row>
    <row r="603" spans="1:24" s="62" customFormat="1" ht="12.4" thickTop="1" x14ac:dyDescent="0.25">
      <c r="A603" s="13"/>
      <c r="B603" s="58" t="str">
        <f>IF('Input Sheet'!B603="","",'Input Sheet'!B603)</f>
        <v/>
      </c>
      <c r="C603" s="1" t="str">
        <f>IF('Input Sheet'!C603="","",'Input Sheet'!C603)</f>
        <v/>
      </c>
      <c r="D603" s="2" t="str">
        <f>IF('Input Sheet'!D603="","",'Input Sheet'!D603)</f>
        <v/>
      </c>
      <c r="E603" s="3"/>
      <c r="F603" s="2"/>
      <c r="G603" s="4"/>
      <c r="H603" s="2"/>
      <c r="I603" s="3"/>
      <c r="J603" s="2" t="str">
        <f t="shared" si="36"/>
        <v/>
      </c>
      <c r="K603" s="4"/>
      <c r="L603" s="2"/>
      <c r="M603" s="3"/>
      <c r="N603" s="2"/>
      <c r="O603" s="4"/>
      <c r="P603" s="2"/>
      <c r="Q603" s="3"/>
      <c r="U603" s="62" t="str">
        <f t="shared" si="37"/>
        <v/>
      </c>
      <c r="V603" s="62" t="str">
        <f>IF(ISERROR(MATCH($U603,$U$11:U602,0))=TRUE,U603,"")</f>
        <v/>
      </c>
      <c r="W603" s="62" t="str">
        <f t="shared" si="39"/>
        <v/>
      </c>
      <c r="X603" s="62" t="str">
        <f t="shared" si="38"/>
        <v/>
      </c>
    </row>
    <row r="604" spans="1:24" s="62" customFormat="1" ht="11.85" x14ac:dyDescent="0.25">
      <c r="A604" s="13"/>
      <c r="B604" s="56" t="str">
        <f>IF('Input Sheet'!B604="","",'Input Sheet'!B604)</f>
        <v/>
      </c>
      <c r="C604" s="5" t="str">
        <f>IF('Input Sheet'!C604="","",'Input Sheet'!C604)</f>
        <v/>
      </c>
      <c r="D604" s="6" t="str">
        <f>IF('Input Sheet'!D604="","",'Input Sheet'!D604)</f>
        <v/>
      </c>
      <c r="E604" s="7"/>
      <c r="F604" s="6"/>
      <c r="G604" s="8"/>
      <c r="H604" s="6"/>
      <c r="I604" s="7"/>
      <c r="J604" s="6" t="str">
        <f t="shared" si="36"/>
        <v/>
      </c>
      <c r="K604" s="8"/>
      <c r="L604" s="6"/>
      <c r="M604" s="7"/>
      <c r="N604" s="6"/>
      <c r="O604" s="8"/>
      <c r="P604" s="6"/>
      <c r="Q604" s="7"/>
      <c r="U604" s="62" t="str">
        <f t="shared" si="37"/>
        <v/>
      </c>
      <c r="V604" s="62" t="str">
        <f>IF(ISERROR(MATCH($U604,$U$11:U603,0))=TRUE,U604,"")</f>
        <v/>
      </c>
      <c r="W604" s="62" t="str">
        <f t="shared" si="39"/>
        <v/>
      </c>
      <c r="X604" s="62" t="str">
        <f t="shared" si="38"/>
        <v/>
      </c>
    </row>
    <row r="605" spans="1:24" s="62" customFormat="1" ht="12.4" thickBot="1" x14ac:dyDescent="0.3">
      <c r="A605" s="13"/>
      <c r="B605" s="57" t="str">
        <f>IF('Input Sheet'!B605="","",'Input Sheet'!B605)</f>
        <v/>
      </c>
      <c r="C605" s="9" t="str">
        <f>IF('Input Sheet'!C605="","",'Input Sheet'!C605)</f>
        <v/>
      </c>
      <c r="D605" s="10" t="str">
        <f>IF('Input Sheet'!D605="","",'Input Sheet'!D605)</f>
        <v/>
      </c>
      <c r="E605" s="11"/>
      <c r="F605" s="10"/>
      <c r="G605" s="12"/>
      <c r="H605" s="10"/>
      <c r="I605" s="11"/>
      <c r="J605" s="10" t="str">
        <f t="shared" si="36"/>
        <v/>
      </c>
      <c r="K605" s="12"/>
      <c r="L605" s="10"/>
      <c r="M605" s="11"/>
      <c r="N605" s="10"/>
      <c r="O605" s="12"/>
      <c r="P605" s="10"/>
      <c r="Q605" s="11"/>
      <c r="U605" s="62" t="str">
        <f t="shared" si="37"/>
        <v/>
      </c>
      <c r="V605" s="62" t="str">
        <f>IF(ISERROR(MATCH($U605,$U$11:U604,0))=TRUE,U605,"")</f>
        <v/>
      </c>
      <c r="W605" s="62" t="str">
        <f t="shared" si="39"/>
        <v/>
      </c>
      <c r="X605" s="62" t="str">
        <f t="shared" si="38"/>
        <v/>
      </c>
    </row>
    <row r="606" spans="1:24" s="62" customFormat="1" ht="12.4" thickTop="1" x14ac:dyDescent="0.25">
      <c r="A606" s="13"/>
      <c r="B606" s="58" t="str">
        <f>IF('Input Sheet'!B606="","",'Input Sheet'!B606)</f>
        <v/>
      </c>
      <c r="C606" s="1" t="str">
        <f>IF('Input Sheet'!C606="","",'Input Sheet'!C606)</f>
        <v/>
      </c>
      <c r="D606" s="2" t="str">
        <f>IF('Input Sheet'!D606="","",'Input Sheet'!D606)</f>
        <v/>
      </c>
      <c r="E606" s="3"/>
      <c r="F606" s="2"/>
      <c r="G606" s="4"/>
      <c r="H606" s="2"/>
      <c r="I606" s="3"/>
      <c r="J606" s="2" t="str">
        <f t="shared" si="36"/>
        <v/>
      </c>
      <c r="K606" s="4"/>
      <c r="L606" s="2"/>
      <c r="M606" s="3"/>
      <c r="N606" s="2"/>
      <c r="O606" s="4"/>
      <c r="P606" s="2"/>
      <c r="Q606" s="3"/>
      <c r="U606" s="62" t="str">
        <f t="shared" si="37"/>
        <v/>
      </c>
      <c r="V606" s="62" t="str">
        <f>IF(ISERROR(MATCH($U606,$U$11:U605,0))=TRUE,U606,"")</f>
        <v/>
      </c>
      <c r="W606" s="62" t="str">
        <f t="shared" si="39"/>
        <v/>
      </c>
      <c r="X606" s="62" t="str">
        <f t="shared" si="38"/>
        <v/>
      </c>
    </row>
    <row r="607" spans="1:24" s="62" customFormat="1" ht="11.85" x14ac:dyDescent="0.25">
      <c r="A607" s="13"/>
      <c r="B607" s="56" t="str">
        <f>IF('Input Sheet'!B607="","",'Input Sheet'!B607)</f>
        <v/>
      </c>
      <c r="C607" s="5" t="str">
        <f>IF('Input Sheet'!C607="","",'Input Sheet'!C607)</f>
        <v/>
      </c>
      <c r="D607" s="6" t="str">
        <f>IF('Input Sheet'!D607="","",'Input Sheet'!D607)</f>
        <v/>
      </c>
      <c r="E607" s="7"/>
      <c r="F607" s="6"/>
      <c r="G607" s="8"/>
      <c r="H607" s="6"/>
      <c r="I607" s="7"/>
      <c r="J607" s="6" t="str">
        <f t="shared" si="36"/>
        <v/>
      </c>
      <c r="K607" s="8"/>
      <c r="L607" s="6"/>
      <c r="M607" s="7"/>
      <c r="N607" s="6"/>
      <c r="O607" s="8"/>
      <c r="P607" s="6"/>
      <c r="Q607" s="7"/>
      <c r="U607" s="62" t="str">
        <f t="shared" si="37"/>
        <v/>
      </c>
      <c r="V607" s="62" t="str">
        <f>IF(ISERROR(MATCH($U607,$U$11:U606,0))=TRUE,U607,"")</f>
        <v/>
      </c>
      <c r="W607" s="62" t="str">
        <f t="shared" si="39"/>
        <v/>
      </c>
      <c r="X607" s="62" t="str">
        <f t="shared" si="38"/>
        <v/>
      </c>
    </row>
    <row r="608" spans="1:24" s="62" customFormat="1" ht="12.4" thickBot="1" x14ac:dyDescent="0.3">
      <c r="A608" s="13"/>
      <c r="B608" s="57" t="str">
        <f>IF('Input Sheet'!B608="","",'Input Sheet'!B608)</f>
        <v/>
      </c>
      <c r="C608" s="9" t="str">
        <f>IF('Input Sheet'!C608="","",'Input Sheet'!C608)</f>
        <v/>
      </c>
      <c r="D608" s="10" t="str">
        <f>IF('Input Sheet'!D608="","",'Input Sheet'!D608)</f>
        <v/>
      </c>
      <c r="E608" s="11"/>
      <c r="F608" s="10"/>
      <c r="G608" s="12"/>
      <c r="H608" s="10"/>
      <c r="I608" s="11"/>
      <c r="J608" s="10" t="str">
        <f t="shared" si="36"/>
        <v/>
      </c>
      <c r="K608" s="12"/>
      <c r="L608" s="10"/>
      <c r="M608" s="11"/>
      <c r="N608" s="10"/>
      <c r="O608" s="12"/>
      <c r="P608" s="10"/>
      <c r="Q608" s="11"/>
      <c r="U608" s="62" t="str">
        <f t="shared" si="37"/>
        <v/>
      </c>
      <c r="V608" s="62" t="str">
        <f>IF(ISERROR(MATCH($U608,$U$11:U607,0))=TRUE,U608,"")</f>
        <v/>
      </c>
      <c r="W608" s="62" t="str">
        <f t="shared" si="39"/>
        <v/>
      </c>
      <c r="X608" s="62" t="str">
        <f t="shared" si="38"/>
        <v/>
      </c>
    </row>
    <row r="609" spans="1:24" s="62" customFormat="1" ht="12.4" thickTop="1" x14ac:dyDescent="0.25">
      <c r="A609" s="13"/>
      <c r="B609" s="58" t="str">
        <f>IF('Input Sheet'!B609="","",'Input Sheet'!B609)</f>
        <v/>
      </c>
      <c r="C609" s="1" t="str">
        <f>IF('Input Sheet'!C609="","",'Input Sheet'!C609)</f>
        <v/>
      </c>
      <c r="D609" s="2" t="str">
        <f>IF('Input Sheet'!D609="","",'Input Sheet'!D609)</f>
        <v/>
      </c>
      <c r="E609" s="3"/>
      <c r="F609" s="2"/>
      <c r="G609" s="4"/>
      <c r="H609" s="2"/>
      <c r="I609" s="3"/>
      <c r="J609" s="2" t="str">
        <f t="shared" si="36"/>
        <v/>
      </c>
      <c r="K609" s="4"/>
      <c r="L609" s="2"/>
      <c r="M609" s="3"/>
      <c r="N609" s="2"/>
      <c r="O609" s="4"/>
      <c r="P609" s="2"/>
      <c r="Q609" s="3"/>
      <c r="U609" s="62" t="str">
        <f t="shared" si="37"/>
        <v/>
      </c>
      <c r="V609" s="62" t="str">
        <f>IF(ISERROR(MATCH($U609,$U$11:U608,0))=TRUE,U609,"")</f>
        <v/>
      </c>
      <c r="W609" s="62" t="str">
        <f t="shared" si="39"/>
        <v/>
      </c>
      <c r="X609" s="62" t="str">
        <f t="shared" si="38"/>
        <v/>
      </c>
    </row>
    <row r="610" spans="1:24" s="62" customFormat="1" ht="11.85" x14ac:dyDescent="0.25">
      <c r="A610" s="13"/>
      <c r="B610" s="56" t="str">
        <f>IF('Input Sheet'!B610="","",'Input Sheet'!B610)</f>
        <v/>
      </c>
      <c r="C610" s="5" t="str">
        <f>IF('Input Sheet'!C610="","",'Input Sheet'!C610)</f>
        <v/>
      </c>
      <c r="D610" s="6" t="str">
        <f>IF('Input Sheet'!D610="","",'Input Sheet'!D610)</f>
        <v/>
      </c>
      <c r="E610" s="7"/>
      <c r="F610" s="6"/>
      <c r="G610" s="8"/>
      <c r="H610" s="6"/>
      <c r="I610" s="7"/>
      <c r="J610" s="6" t="str">
        <f t="shared" si="36"/>
        <v/>
      </c>
      <c r="K610" s="8"/>
      <c r="L610" s="6"/>
      <c r="M610" s="7"/>
      <c r="N610" s="6"/>
      <c r="O610" s="8"/>
      <c r="P610" s="6"/>
      <c r="Q610" s="7"/>
      <c r="U610" s="62" t="str">
        <f t="shared" si="37"/>
        <v/>
      </c>
      <c r="V610" s="62" t="str">
        <f>IF(ISERROR(MATCH($U610,$U$11:U609,0))=TRUE,U610,"")</f>
        <v/>
      </c>
      <c r="W610" s="62" t="str">
        <f t="shared" si="39"/>
        <v/>
      </c>
      <c r="X610" s="62" t="str">
        <f t="shared" si="38"/>
        <v/>
      </c>
    </row>
    <row r="611" spans="1:24" s="62" customFormat="1" ht="12.4" thickBot="1" x14ac:dyDescent="0.3">
      <c r="A611" s="13"/>
      <c r="B611" s="57" t="str">
        <f>IF('Input Sheet'!B611="","",'Input Sheet'!B611)</f>
        <v/>
      </c>
      <c r="C611" s="9" t="str">
        <f>IF('Input Sheet'!C611="","",'Input Sheet'!C611)</f>
        <v/>
      </c>
      <c r="D611" s="10" t="str">
        <f>IF('Input Sheet'!D611="","",'Input Sheet'!D611)</f>
        <v/>
      </c>
      <c r="E611" s="11"/>
      <c r="F611" s="10"/>
      <c r="G611" s="12"/>
      <c r="H611" s="10"/>
      <c r="I611" s="11"/>
      <c r="J611" s="10" t="str">
        <f t="shared" si="36"/>
        <v/>
      </c>
      <c r="K611" s="12"/>
      <c r="L611" s="10"/>
      <c r="M611" s="11"/>
      <c r="N611" s="10"/>
      <c r="O611" s="12"/>
      <c r="P611" s="10"/>
      <c r="Q611" s="11"/>
      <c r="U611" s="62" t="str">
        <f t="shared" si="37"/>
        <v/>
      </c>
      <c r="V611" s="62" t="str">
        <f>IF(ISERROR(MATCH($U611,$U$11:U610,0))=TRUE,U611,"")</f>
        <v/>
      </c>
      <c r="W611" s="62" t="str">
        <f t="shared" si="39"/>
        <v/>
      </c>
      <c r="X611" s="62" t="str">
        <f t="shared" si="38"/>
        <v/>
      </c>
    </row>
    <row r="612" spans="1:24" s="62" customFormat="1" ht="12.4" thickTop="1" x14ac:dyDescent="0.25">
      <c r="A612" s="13"/>
      <c r="B612" s="58" t="str">
        <f>IF('Input Sheet'!B612="","",'Input Sheet'!B612)</f>
        <v/>
      </c>
      <c r="C612" s="1" t="str">
        <f>IF('Input Sheet'!C612="","",'Input Sheet'!C612)</f>
        <v/>
      </c>
      <c r="D612" s="2" t="str">
        <f>IF('Input Sheet'!D612="","",'Input Sheet'!D612)</f>
        <v/>
      </c>
      <c r="E612" s="3"/>
      <c r="F612" s="2"/>
      <c r="G612" s="4"/>
      <c r="H612" s="2"/>
      <c r="I612" s="3"/>
      <c r="J612" s="2" t="str">
        <f t="shared" si="36"/>
        <v/>
      </c>
      <c r="K612" s="4"/>
      <c r="L612" s="2"/>
      <c r="M612" s="3"/>
      <c r="N612" s="2"/>
      <c r="O612" s="4"/>
      <c r="P612" s="2"/>
      <c r="Q612" s="3"/>
      <c r="U612" s="62" t="str">
        <f t="shared" si="37"/>
        <v/>
      </c>
      <c r="V612" s="62" t="str">
        <f>IF(ISERROR(MATCH($U612,$U$11:U611,0))=TRUE,U612,"")</f>
        <v/>
      </c>
      <c r="W612" s="62" t="str">
        <f t="shared" si="39"/>
        <v/>
      </c>
      <c r="X612" s="62" t="str">
        <f t="shared" si="38"/>
        <v/>
      </c>
    </row>
    <row r="613" spans="1:24" s="62" customFormat="1" ht="11.85" x14ac:dyDescent="0.25">
      <c r="A613" s="13"/>
      <c r="B613" s="56" t="str">
        <f>IF('Input Sheet'!B613="","",'Input Sheet'!B613)</f>
        <v/>
      </c>
      <c r="C613" s="5" t="str">
        <f>IF('Input Sheet'!C613="","",'Input Sheet'!C613)</f>
        <v/>
      </c>
      <c r="D613" s="6" t="str">
        <f>IF('Input Sheet'!D613="","",'Input Sheet'!D613)</f>
        <v/>
      </c>
      <c r="E613" s="7"/>
      <c r="F613" s="6"/>
      <c r="G613" s="8"/>
      <c r="H613" s="6"/>
      <c r="I613" s="7"/>
      <c r="J613" s="6" t="str">
        <f t="shared" si="36"/>
        <v/>
      </c>
      <c r="K613" s="8"/>
      <c r="L613" s="6"/>
      <c r="M613" s="7"/>
      <c r="N613" s="6"/>
      <c r="O613" s="8"/>
      <c r="P613" s="6"/>
      <c r="Q613" s="7"/>
      <c r="U613" s="62" t="str">
        <f t="shared" si="37"/>
        <v/>
      </c>
      <c r="V613" s="62" t="str">
        <f>IF(ISERROR(MATCH($U613,$U$11:U612,0))=TRUE,U613,"")</f>
        <v/>
      </c>
      <c r="W613" s="62" t="str">
        <f t="shared" si="39"/>
        <v/>
      </c>
      <c r="X613" s="62" t="str">
        <f t="shared" si="38"/>
        <v/>
      </c>
    </row>
    <row r="614" spans="1:24" s="62" customFormat="1" ht="12.4" thickBot="1" x14ac:dyDescent="0.3">
      <c r="A614" s="13"/>
      <c r="B614" s="57" t="str">
        <f>IF('Input Sheet'!B614="","",'Input Sheet'!B614)</f>
        <v/>
      </c>
      <c r="C614" s="9" t="str">
        <f>IF('Input Sheet'!C614="","",'Input Sheet'!C614)</f>
        <v/>
      </c>
      <c r="D614" s="10" t="str">
        <f>IF('Input Sheet'!D614="","",'Input Sheet'!D614)</f>
        <v/>
      </c>
      <c r="E614" s="11"/>
      <c r="F614" s="10"/>
      <c r="G614" s="12"/>
      <c r="H614" s="10"/>
      <c r="I614" s="11"/>
      <c r="J614" s="10" t="str">
        <f t="shared" si="36"/>
        <v/>
      </c>
      <c r="K614" s="12"/>
      <c r="L614" s="10"/>
      <c r="M614" s="11"/>
      <c r="N614" s="10"/>
      <c r="O614" s="12"/>
      <c r="P614" s="10"/>
      <c r="Q614" s="11"/>
      <c r="U614" s="62" t="str">
        <f t="shared" si="37"/>
        <v/>
      </c>
      <c r="V614" s="62" t="str">
        <f>IF(ISERROR(MATCH($U614,$U$11:U613,0))=TRUE,U614,"")</f>
        <v/>
      </c>
      <c r="W614" s="62" t="str">
        <f t="shared" si="39"/>
        <v/>
      </c>
      <c r="X614" s="62" t="str">
        <f t="shared" si="38"/>
        <v/>
      </c>
    </row>
    <row r="615" spans="1:24" s="62" customFormat="1" ht="12.4" thickTop="1" x14ac:dyDescent="0.25">
      <c r="A615" s="13"/>
      <c r="B615" s="58" t="str">
        <f>IF('Input Sheet'!B615="","",'Input Sheet'!B615)</f>
        <v/>
      </c>
      <c r="C615" s="1" t="str">
        <f>IF('Input Sheet'!C615="","",'Input Sheet'!C615)</f>
        <v/>
      </c>
      <c r="D615" s="2" t="str">
        <f>IF('Input Sheet'!D615="","",'Input Sheet'!D615)</f>
        <v/>
      </c>
      <c r="E615" s="3"/>
      <c r="F615" s="2"/>
      <c r="G615" s="4"/>
      <c r="H615" s="2"/>
      <c r="I615" s="3"/>
      <c r="J615" s="2" t="str">
        <f t="shared" si="36"/>
        <v/>
      </c>
      <c r="K615" s="4"/>
      <c r="L615" s="2"/>
      <c r="M615" s="3"/>
      <c r="N615" s="2"/>
      <c r="O615" s="4"/>
      <c r="P615" s="2"/>
      <c r="Q615" s="3"/>
      <c r="U615" s="62" t="str">
        <f t="shared" si="37"/>
        <v/>
      </c>
      <c r="V615" s="62" t="str">
        <f>IF(ISERROR(MATCH($U615,$U$11:U614,0))=TRUE,U615,"")</f>
        <v/>
      </c>
      <c r="W615" s="62" t="str">
        <f t="shared" si="39"/>
        <v/>
      </c>
      <c r="X615" s="62" t="str">
        <f t="shared" si="38"/>
        <v/>
      </c>
    </row>
    <row r="616" spans="1:24" s="62" customFormat="1" ht="11.85" x14ac:dyDescent="0.25">
      <c r="A616" s="13"/>
      <c r="B616" s="56" t="str">
        <f>IF('Input Sheet'!B616="","",'Input Sheet'!B616)</f>
        <v/>
      </c>
      <c r="C616" s="5" t="str">
        <f>IF('Input Sheet'!C616="","",'Input Sheet'!C616)</f>
        <v/>
      </c>
      <c r="D616" s="6" t="str">
        <f>IF('Input Sheet'!D616="","",'Input Sheet'!D616)</f>
        <v/>
      </c>
      <c r="E616" s="7"/>
      <c r="F616" s="6"/>
      <c r="G616" s="8"/>
      <c r="H616" s="6"/>
      <c r="I616" s="7"/>
      <c r="J616" s="6" t="str">
        <f t="shared" si="36"/>
        <v/>
      </c>
      <c r="K616" s="8"/>
      <c r="L616" s="6"/>
      <c r="M616" s="7"/>
      <c r="N616" s="6"/>
      <c r="O616" s="8"/>
      <c r="P616" s="6"/>
      <c r="Q616" s="7"/>
      <c r="U616" s="62" t="str">
        <f t="shared" si="37"/>
        <v/>
      </c>
      <c r="V616" s="62" t="str">
        <f>IF(ISERROR(MATCH($U616,$U$11:U615,0))=TRUE,U616,"")</f>
        <v/>
      </c>
      <c r="W616" s="62" t="str">
        <f t="shared" si="39"/>
        <v/>
      </c>
      <c r="X616" s="62" t="str">
        <f t="shared" si="38"/>
        <v/>
      </c>
    </row>
    <row r="617" spans="1:24" s="62" customFormat="1" ht="12.4" thickBot="1" x14ac:dyDescent="0.3">
      <c r="A617" s="13"/>
      <c r="B617" s="57" t="str">
        <f>IF('Input Sheet'!B617="","",'Input Sheet'!B617)</f>
        <v/>
      </c>
      <c r="C617" s="9" t="str">
        <f>IF('Input Sheet'!C617="","",'Input Sheet'!C617)</f>
        <v/>
      </c>
      <c r="D617" s="10" t="str">
        <f>IF('Input Sheet'!D617="","",'Input Sheet'!D617)</f>
        <v/>
      </c>
      <c r="E617" s="11"/>
      <c r="F617" s="10"/>
      <c r="G617" s="12"/>
      <c r="H617" s="10"/>
      <c r="I617" s="11"/>
      <c r="J617" s="10" t="str">
        <f t="shared" si="36"/>
        <v/>
      </c>
      <c r="K617" s="12"/>
      <c r="L617" s="10"/>
      <c r="M617" s="11"/>
      <c r="N617" s="10"/>
      <c r="O617" s="12"/>
      <c r="P617" s="10"/>
      <c r="Q617" s="11"/>
      <c r="U617" s="62" t="str">
        <f t="shared" si="37"/>
        <v/>
      </c>
      <c r="V617" s="62" t="str">
        <f>IF(ISERROR(MATCH($U617,$U$11:U616,0))=TRUE,U617,"")</f>
        <v/>
      </c>
      <c r="W617" s="62" t="str">
        <f t="shared" si="39"/>
        <v/>
      </c>
      <c r="X617" s="62" t="str">
        <f t="shared" si="38"/>
        <v/>
      </c>
    </row>
    <row r="618" spans="1:24" s="62" customFormat="1" ht="12.4" thickTop="1" x14ac:dyDescent="0.25">
      <c r="A618" s="13"/>
      <c r="B618" s="58" t="str">
        <f>IF('Input Sheet'!B618="","",'Input Sheet'!B618)</f>
        <v/>
      </c>
      <c r="C618" s="1" t="str">
        <f>IF('Input Sheet'!C618="","",'Input Sheet'!C618)</f>
        <v/>
      </c>
      <c r="D618" s="2" t="str">
        <f>IF('Input Sheet'!D618="","",'Input Sheet'!D618)</f>
        <v/>
      </c>
      <c r="E618" s="3"/>
      <c r="F618" s="2"/>
      <c r="G618" s="4"/>
      <c r="H618" s="2"/>
      <c r="I618" s="3"/>
      <c r="J618" s="2" t="str">
        <f t="shared" si="36"/>
        <v/>
      </c>
      <c r="K618" s="4"/>
      <c r="L618" s="2"/>
      <c r="M618" s="3"/>
      <c r="N618" s="2"/>
      <c r="O618" s="4"/>
      <c r="P618" s="2"/>
      <c r="Q618" s="3"/>
      <c r="U618" s="62" t="str">
        <f t="shared" si="37"/>
        <v/>
      </c>
      <c r="V618" s="62" t="str">
        <f>IF(ISERROR(MATCH($U618,$U$11:U617,0))=TRUE,U618,"")</f>
        <v/>
      </c>
      <c r="W618" s="62" t="str">
        <f t="shared" si="39"/>
        <v/>
      </c>
      <c r="X618" s="62" t="str">
        <f t="shared" si="38"/>
        <v/>
      </c>
    </row>
    <row r="619" spans="1:24" s="62" customFormat="1" ht="11.85" x14ac:dyDescent="0.25">
      <c r="A619" s="13"/>
      <c r="B619" s="56" t="str">
        <f>IF('Input Sheet'!B619="","",'Input Sheet'!B619)</f>
        <v/>
      </c>
      <c r="C619" s="5" t="str">
        <f>IF('Input Sheet'!C619="","",'Input Sheet'!C619)</f>
        <v/>
      </c>
      <c r="D619" s="6" t="str">
        <f>IF('Input Sheet'!D619="","",'Input Sheet'!D619)</f>
        <v/>
      </c>
      <c r="E619" s="7"/>
      <c r="F619" s="6"/>
      <c r="G619" s="8"/>
      <c r="H619" s="6"/>
      <c r="I619" s="7"/>
      <c r="J619" s="6" t="str">
        <f t="shared" si="36"/>
        <v/>
      </c>
      <c r="K619" s="8"/>
      <c r="L619" s="6"/>
      <c r="M619" s="7"/>
      <c r="N619" s="6"/>
      <c r="O619" s="8"/>
      <c r="P619" s="6"/>
      <c r="Q619" s="7"/>
      <c r="U619" s="62" t="str">
        <f t="shared" si="37"/>
        <v/>
      </c>
      <c r="V619" s="62" t="str">
        <f>IF(ISERROR(MATCH($U619,$U$11:U618,0))=TRUE,U619,"")</f>
        <v/>
      </c>
      <c r="W619" s="62" t="str">
        <f t="shared" si="39"/>
        <v/>
      </c>
      <c r="X619" s="62" t="str">
        <f t="shared" si="38"/>
        <v/>
      </c>
    </row>
    <row r="620" spans="1:24" s="62" customFormat="1" ht="12.4" thickBot="1" x14ac:dyDescent="0.3">
      <c r="A620" s="13"/>
      <c r="B620" s="57" t="str">
        <f>IF('Input Sheet'!B620="","",'Input Sheet'!B620)</f>
        <v/>
      </c>
      <c r="C620" s="9" t="str">
        <f>IF('Input Sheet'!C620="","",'Input Sheet'!C620)</f>
        <v/>
      </c>
      <c r="D620" s="10" t="str">
        <f>IF('Input Sheet'!D620="","",'Input Sheet'!D620)</f>
        <v/>
      </c>
      <c r="E620" s="11"/>
      <c r="F620" s="10"/>
      <c r="G620" s="12"/>
      <c r="H620" s="10"/>
      <c r="I620" s="11"/>
      <c r="J620" s="10" t="str">
        <f t="shared" si="36"/>
        <v/>
      </c>
      <c r="K620" s="12"/>
      <c r="L620" s="10"/>
      <c r="M620" s="11"/>
      <c r="N620" s="10"/>
      <c r="O620" s="12"/>
      <c r="P620" s="10"/>
      <c r="Q620" s="11"/>
      <c r="U620" s="62" t="str">
        <f t="shared" si="37"/>
        <v/>
      </c>
      <c r="V620" s="62" t="str">
        <f>IF(ISERROR(MATCH($U620,$U$11:U619,0))=TRUE,U620,"")</f>
        <v/>
      </c>
      <c r="W620" s="62" t="str">
        <f t="shared" si="39"/>
        <v/>
      </c>
      <c r="X620" s="62" t="str">
        <f t="shared" si="38"/>
        <v/>
      </c>
    </row>
    <row r="621" spans="1:24" s="62" customFormat="1" ht="12.4" thickTop="1" x14ac:dyDescent="0.25">
      <c r="A621" s="13"/>
      <c r="B621" s="58" t="str">
        <f>IF('Input Sheet'!B621="","",'Input Sheet'!B621)</f>
        <v/>
      </c>
      <c r="C621" s="1" t="str">
        <f>IF('Input Sheet'!C621="","",'Input Sheet'!C621)</f>
        <v/>
      </c>
      <c r="D621" s="2" t="str">
        <f>IF('Input Sheet'!D621="","",'Input Sheet'!D621)</f>
        <v/>
      </c>
      <c r="E621" s="3"/>
      <c r="F621" s="2"/>
      <c r="G621" s="4"/>
      <c r="H621" s="2"/>
      <c r="I621" s="3"/>
      <c r="J621" s="2" t="str">
        <f t="shared" si="36"/>
        <v/>
      </c>
      <c r="K621" s="4"/>
      <c r="L621" s="2"/>
      <c r="M621" s="3"/>
      <c r="N621" s="2"/>
      <c r="O621" s="4"/>
      <c r="P621" s="2"/>
      <c r="Q621" s="3"/>
      <c r="U621" s="62" t="str">
        <f t="shared" si="37"/>
        <v/>
      </c>
      <c r="V621" s="62" t="str">
        <f>IF(ISERROR(MATCH($U621,$U$11:U620,0))=TRUE,U621,"")</f>
        <v/>
      </c>
      <c r="W621" s="62" t="str">
        <f t="shared" si="39"/>
        <v/>
      </c>
      <c r="X621" s="62" t="str">
        <f t="shared" si="38"/>
        <v/>
      </c>
    </row>
    <row r="622" spans="1:24" s="62" customFormat="1" ht="11.85" x14ac:dyDescent="0.25">
      <c r="A622" s="13"/>
      <c r="B622" s="56" t="str">
        <f>IF('Input Sheet'!B622="","",'Input Sheet'!B622)</f>
        <v/>
      </c>
      <c r="C622" s="5" t="str">
        <f>IF('Input Sheet'!C622="","",'Input Sheet'!C622)</f>
        <v/>
      </c>
      <c r="D622" s="6" t="str">
        <f>IF('Input Sheet'!D622="","",'Input Sheet'!D622)</f>
        <v/>
      </c>
      <c r="E622" s="7"/>
      <c r="F622" s="6"/>
      <c r="G622" s="8"/>
      <c r="H622" s="6"/>
      <c r="I622" s="7"/>
      <c r="J622" s="6" t="str">
        <f t="shared" si="36"/>
        <v/>
      </c>
      <c r="K622" s="8"/>
      <c r="L622" s="6"/>
      <c r="M622" s="7"/>
      <c r="N622" s="6"/>
      <c r="O622" s="8"/>
      <c r="P622" s="6"/>
      <c r="Q622" s="7"/>
      <c r="U622" s="62" t="str">
        <f t="shared" si="37"/>
        <v/>
      </c>
      <c r="V622" s="62" t="str">
        <f>IF(ISERROR(MATCH($U622,$U$11:U621,0))=TRUE,U622,"")</f>
        <v/>
      </c>
      <c r="W622" s="62" t="str">
        <f t="shared" si="39"/>
        <v/>
      </c>
      <c r="X622" s="62" t="str">
        <f t="shared" si="38"/>
        <v/>
      </c>
    </row>
    <row r="623" spans="1:24" s="62" customFormat="1" ht="12.4" thickBot="1" x14ac:dyDescent="0.3">
      <c r="A623" s="13"/>
      <c r="B623" s="57" t="str">
        <f>IF('Input Sheet'!B623="","",'Input Sheet'!B623)</f>
        <v/>
      </c>
      <c r="C623" s="9" t="str">
        <f>IF('Input Sheet'!C623="","",'Input Sheet'!C623)</f>
        <v/>
      </c>
      <c r="D623" s="10" t="str">
        <f>IF('Input Sheet'!D623="","",'Input Sheet'!D623)</f>
        <v/>
      </c>
      <c r="E623" s="11"/>
      <c r="F623" s="10"/>
      <c r="G623" s="12"/>
      <c r="H623" s="10"/>
      <c r="I623" s="11"/>
      <c r="J623" s="10" t="str">
        <f t="shared" si="36"/>
        <v/>
      </c>
      <c r="K623" s="12"/>
      <c r="L623" s="10"/>
      <c r="M623" s="11"/>
      <c r="N623" s="10"/>
      <c r="O623" s="12"/>
      <c r="P623" s="10"/>
      <c r="Q623" s="11"/>
      <c r="U623" s="62" t="str">
        <f t="shared" si="37"/>
        <v/>
      </c>
      <c r="V623" s="62" t="str">
        <f>IF(ISERROR(MATCH($U623,$U$11:U622,0))=TRUE,U623,"")</f>
        <v/>
      </c>
      <c r="W623" s="62" t="str">
        <f t="shared" si="39"/>
        <v/>
      </c>
      <c r="X623" s="62" t="str">
        <f t="shared" si="38"/>
        <v/>
      </c>
    </row>
    <row r="624" spans="1:24" s="62" customFormat="1" ht="12.4" thickTop="1" x14ac:dyDescent="0.25">
      <c r="A624" s="13"/>
      <c r="B624" s="58" t="str">
        <f>IF('Input Sheet'!B624="","",'Input Sheet'!B624)</f>
        <v/>
      </c>
      <c r="C624" s="1" t="str">
        <f>IF('Input Sheet'!C624="","",'Input Sheet'!C624)</f>
        <v/>
      </c>
      <c r="D624" s="2" t="str">
        <f>IF('Input Sheet'!D624="","",'Input Sheet'!D624)</f>
        <v/>
      </c>
      <c r="E624" s="3"/>
      <c r="F624" s="2"/>
      <c r="G624" s="4"/>
      <c r="H624" s="2"/>
      <c r="I624" s="3"/>
      <c r="J624" s="2" t="str">
        <f t="shared" ref="J624:J687" si="40">IF(C624="","",IF(I624="",100,""))</f>
        <v/>
      </c>
      <c r="K624" s="4"/>
      <c r="L624" s="2"/>
      <c r="M624" s="3"/>
      <c r="N624" s="2"/>
      <c r="O624" s="4"/>
      <c r="P624" s="2"/>
      <c r="Q624" s="3"/>
      <c r="U624" s="62" t="str">
        <f t="shared" si="37"/>
        <v/>
      </c>
      <c r="V624" s="62" t="str">
        <f>IF(ISERROR(MATCH($U624,$U$11:U623,0))=TRUE,U624,"")</f>
        <v/>
      </c>
      <c r="W624" s="62" t="str">
        <f t="shared" si="39"/>
        <v/>
      </c>
      <c r="X624" s="62" t="str">
        <f t="shared" si="38"/>
        <v/>
      </c>
    </row>
    <row r="625" spans="1:24" s="62" customFormat="1" ht="11.85" x14ac:dyDescent="0.25">
      <c r="A625" s="13"/>
      <c r="B625" s="56" t="str">
        <f>IF('Input Sheet'!B625="","",'Input Sheet'!B625)</f>
        <v/>
      </c>
      <c r="C625" s="5" t="str">
        <f>IF('Input Sheet'!C625="","",'Input Sheet'!C625)</f>
        <v/>
      </c>
      <c r="D625" s="6" t="str">
        <f>IF('Input Sheet'!D625="","",'Input Sheet'!D625)</f>
        <v/>
      </c>
      <c r="E625" s="7"/>
      <c r="F625" s="6"/>
      <c r="G625" s="8"/>
      <c r="H625" s="6"/>
      <c r="I625" s="7"/>
      <c r="J625" s="6" t="str">
        <f t="shared" si="40"/>
        <v/>
      </c>
      <c r="K625" s="8"/>
      <c r="L625" s="6"/>
      <c r="M625" s="7"/>
      <c r="N625" s="6"/>
      <c r="O625" s="8"/>
      <c r="P625" s="6"/>
      <c r="Q625" s="7"/>
      <c r="U625" s="62" t="str">
        <f t="shared" si="37"/>
        <v/>
      </c>
      <c r="V625" s="62" t="str">
        <f>IF(ISERROR(MATCH($U625,$U$11:U624,0))=TRUE,U625,"")</f>
        <v/>
      </c>
      <c r="W625" s="62" t="str">
        <f t="shared" si="39"/>
        <v/>
      </c>
      <c r="X625" s="62" t="str">
        <f t="shared" si="38"/>
        <v/>
      </c>
    </row>
    <row r="626" spans="1:24" s="62" customFormat="1" ht="12.4" thickBot="1" x14ac:dyDescent="0.3">
      <c r="A626" s="13"/>
      <c r="B626" s="57" t="str">
        <f>IF('Input Sheet'!B626="","",'Input Sheet'!B626)</f>
        <v/>
      </c>
      <c r="C626" s="9" t="str">
        <f>IF('Input Sheet'!C626="","",'Input Sheet'!C626)</f>
        <v/>
      </c>
      <c r="D626" s="10" t="str">
        <f>IF('Input Sheet'!D626="","",'Input Sheet'!D626)</f>
        <v/>
      </c>
      <c r="E626" s="11"/>
      <c r="F626" s="10"/>
      <c r="G626" s="12"/>
      <c r="H626" s="10"/>
      <c r="I626" s="11"/>
      <c r="J626" s="10" t="str">
        <f t="shared" si="40"/>
        <v/>
      </c>
      <c r="K626" s="12"/>
      <c r="L626" s="10"/>
      <c r="M626" s="11"/>
      <c r="N626" s="10"/>
      <c r="O626" s="12"/>
      <c r="P626" s="10"/>
      <c r="Q626" s="11"/>
      <c r="U626" s="62" t="str">
        <f t="shared" si="37"/>
        <v/>
      </c>
      <c r="V626" s="62" t="str">
        <f>IF(ISERROR(MATCH($U626,$U$11:U625,0))=TRUE,U626,"")</f>
        <v/>
      </c>
      <c r="W626" s="62" t="str">
        <f t="shared" si="39"/>
        <v/>
      </c>
      <c r="X626" s="62" t="str">
        <f t="shared" si="38"/>
        <v/>
      </c>
    </row>
    <row r="627" spans="1:24" s="62" customFormat="1" ht="12.4" thickTop="1" x14ac:dyDescent="0.25">
      <c r="A627" s="13"/>
      <c r="B627" s="58" t="str">
        <f>IF('Input Sheet'!B627="","",'Input Sheet'!B627)</f>
        <v/>
      </c>
      <c r="C627" s="1" t="str">
        <f>IF('Input Sheet'!C627="","",'Input Sheet'!C627)</f>
        <v/>
      </c>
      <c r="D627" s="2" t="str">
        <f>IF('Input Sheet'!D627="","",'Input Sheet'!D627)</f>
        <v/>
      </c>
      <c r="E627" s="3"/>
      <c r="F627" s="2"/>
      <c r="G627" s="4"/>
      <c r="H627" s="2"/>
      <c r="I627" s="3"/>
      <c r="J627" s="2" t="str">
        <f t="shared" si="40"/>
        <v/>
      </c>
      <c r="K627" s="4"/>
      <c r="L627" s="2"/>
      <c r="M627" s="3"/>
      <c r="N627" s="2"/>
      <c r="O627" s="4"/>
      <c r="P627" s="2"/>
      <c r="Q627" s="3"/>
      <c r="U627" s="62" t="str">
        <f t="shared" si="37"/>
        <v/>
      </c>
      <c r="V627" s="62" t="str">
        <f>IF(ISERROR(MATCH($U627,$U$11:U626,0))=TRUE,U627,"")</f>
        <v/>
      </c>
      <c r="W627" s="62" t="str">
        <f t="shared" si="39"/>
        <v/>
      </c>
      <c r="X627" s="62" t="str">
        <f t="shared" si="38"/>
        <v/>
      </c>
    </row>
    <row r="628" spans="1:24" s="62" customFormat="1" ht="11.85" x14ac:dyDescent="0.25">
      <c r="A628" s="13"/>
      <c r="B628" s="56" t="str">
        <f>IF('Input Sheet'!B628="","",'Input Sheet'!B628)</f>
        <v/>
      </c>
      <c r="C628" s="5" t="str">
        <f>IF('Input Sheet'!C628="","",'Input Sheet'!C628)</f>
        <v/>
      </c>
      <c r="D628" s="6" t="str">
        <f>IF('Input Sheet'!D628="","",'Input Sheet'!D628)</f>
        <v/>
      </c>
      <c r="E628" s="7"/>
      <c r="F628" s="6"/>
      <c r="G628" s="8"/>
      <c r="H628" s="6"/>
      <c r="I628" s="7"/>
      <c r="J628" s="6" t="str">
        <f t="shared" si="40"/>
        <v/>
      </c>
      <c r="K628" s="8"/>
      <c r="L628" s="6"/>
      <c r="M628" s="7"/>
      <c r="N628" s="6"/>
      <c r="O628" s="8"/>
      <c r="P628" s="6"/>
      <c r="Q628" s="7"/>
      <c r="U628" s="62" t="str">
        <f t="shared" si="37"/>
        <v/>
      </c>
      <c r="V628" s="62" t="str">
        <f>IF(ISERROR(MATCH($U628,$U$11:U627,0))=TRUE,U628,"")</f>
        <v/>
      </c>
      <c r="W628" s="62" t="str">
        <f t="shared" si="39"/>
        <v/>
      </c>
      <c r="X628" s="62" t="str">
        <f t="shared" si="38"/>
        <v/>
      </c>
    </row>
    <row r="629" spans="1:24" s="62" customFormat="1" ht="12.4" thickBot="1" x14ac:dyDescent="0.3">
      <c r="A629" s="13"/>
      <c r="B629" s="57" t="str">
        <f>IF('Input Sheet'!B629="","",'Input Sheet'!B629)</f>
        <v/>
      </c>
      <c r="C629" s="9" t="str">
        <f>IF('Input Sheet'!C629="","",'Input Sheet'!C629)</f>
        <v/>
      </c>
      <c r="D629" s="10" t="str">
        <f>IF('Input Sheet'!D629="","",'Input Sheet'!D629)</f>
        <v/>
      </c>
      <c r="E629" s="11"/>
      <c r="F629" s="10"/>
      <c r="G629" s="12"/>
      <c r="H629" s="10"/>
      <c r="I629" s="11"/>
      <c r="J629" s="10" t="str">
        <f t="shared" si="40"/>
        <v/>
      </c>
      <c r="K629" s="12"/>
      <c r="L629" s="10"/>
      <c r="M629" s="11"/>
      <c r="N629" s="10"/>
      <c r="O629" s="12"/>
      <c r="P629" s="10"/>
      <c r="Q629" s="11"/>
      <c r="U629" s="62" t="str">
        <f t="shared" si="37"/>
        <v/>
      </c>
      <c r="V629" s="62" t="str">
        <f>IF(ISERROR(MATCH($U629,$U$11:U628,0))=TRUE,U629,"")</f>
        <v/>
      </c>
      <c r="W629" s="62" t="str">
        <f t="shared" si="39"/>
        <v/>
      </c>
      <c r="X629" s="62" t="str">
        <f t="shared" si="38"/>
        <v/>
      </c>
    </row>
    <row r="630" spans="1:24" s="62" customFormat="1" ht="12.4" thickTop="1" x14ac:dyDescent="0.25">
      <c r="A630" s="13"/>
      <c r="B630" s="58" t="str">
        <f>IF('Input Sheet'!B630="","",'Input Sheet'!B630)</f>
        <v/>
      </c>
      <c r="C630" s="1" t="str">
        <f>IF('Input Sheet'!C630="","",'Input Sheet'!C630)</f>
        <v/>
      </c>
      <c r="D630" s="2" t="str">
        <f>IF('Input Sheet'!D630="","",'Input Sheet'!D630)</f>
        <v/>
      </c>
      <c r="E630" s="3"/>
      <c r="F630" s="2"/>
      <c r="G630" s="4"/>
      <c r="H630" s="2"/>
      <c r="I630" s="3"/>
      <c r="J630" s="2" t="str">
        <f t="shared" si="40"/>
        <v/>
      </c>
      <c r="K630" s="4"/>
      <c r="L630" s="2"/>
      <c r="M630" s="3"/>
      <c r="N630" s="2"/>
      <c r="O630" s="4"/>
      <c r="P630" s="2"/>
      <c r="Q630" s="3"/>
      <c r="U630" s="62" t="str">
        <f t="shared" si="37"/>
        <v/>
      </c>
      <c r="V630" s="62" t="str">
        <f>IF(ISERROR(MATCH($U630,$U$11:U629,0))=TRUE,U630,"")</f>
        <v/>
      </c>
      <c r="W630" s="62" t="str">
        <f t="shared" si="39"/>
        <v/>
      </c>
      <c r="X630" s="62" t="str">
        <f t="shared" si="38"/>
        <v/>
      </c>
    </row>
    <row r="631" spans="1:24" s="62" customFormat="1" ht="11.85" x14ac:dyDescent="0.25">
      <c r="A631" s="13"/>
      <c r="B631" s="56" t="str">
        <f>IF('Input Sheet'!B631="","",'Input Sheet'!B631)</f>
        <v/>
      </c>
      <c r="C631" s="5" t="str">
        <f>IF('Input Sheet'!C631="","",'Input Sheet'!C631)</f>
        <v/>
      </c>
      <c r="D631" s="6" t="str">
        <f>IF('Input Sheet'!D631="","",'Input Sheet'!D631)</f>
        <v/>
      </c>
      <c r="E631" s="7"/>
      <c r="F631" s="6"/>
      <c r="G631" s="8"/>
      <c r="H631" s="6"/>
      <c r="I631" s="7"/>
      <c r="J631" s="6" t="str">
        <f t="shared" si="40"/>
        <v/>
      </c>
      <c r="K631" s="8"/>
      <c r="L631" s="6"/>
      <c r="M631" s="7"/>
      <c r="N631" s="6"/>
      <c r="O631" s="8"/>
      <c r="P631" s="6"/>
      <c r="Q631" s="7"/>
      <c r="U631" s="62" t="str">
        <f t="shared" si="37"/>
        <v/>
      </c>
      <c r="V631" s="62" t="str">
        <f>IF(ISERROR(MATCH($U631,$U$11:U630,0))=TRUE,U631,"")</f>
        <v/>
      </c>
      <c r="W631" s="62" t="str">
        <f t="shared" si="39"/>
        <v/>
      </c>
      <c r="X631" s="62" t="str">
        <f t="shared" si="38"/>
        <v/>
      </c>
    </row>
    <row r="632" spans="1:24" s="62" customFormat="1" ht="12.4" thickBot="1" x14ac:dyDescent="0.3">
      <c r="A632" s="13"/>
      <c r="B632" s="57" t="str">
        <f>IF('Input Sheet'!B632="","",'Input Sheet'!B632)</f>
        <v/>
      </c>
      <c r="C632" s="9" t="str">
        <f>IF('Input Sheet'!C632="","",'Input Sheet'!C632)</f>
        <v/>
      </c>
      <c r="D632" s="10" t="str">
        <f>IF('Input Sheet'!D632="","",'Input Sheet'!D632)</f>
        <v/>
      </c>
      <c r="E632" s="11"/>
      <c r="F632" s="10"/>
      <c r="G632" s="12"/>
      <c r="H632" s="10"/>
      <c r="I632" s="11"/>
      <c r="J632" s="10" t="str">
        <f t="shared" si="40"/>
        <v/>
      </c>
      <c r="K632" s="12"/>
      <c r="L632" s="10"/>
      <c r="M632" s="11"/>
      <c r="N632" s="10"/>
      <c r="O632" s="12"/>
      <c r="P632" s="10"/>
      <c r="Q632" s="11"/>
      <c r="U632" s="62" t="str">
        <f t="shared" si="37"/>
        <v/>
      </c>
      <c r="V632" s="62" t="str">
        <f>IF(ISERROR(MATCH($U632,$U$11:U631,0))=TRUE,U632,"")</f>
        <v/>
      </c>
      <c r="W632" s="62" t="str">
        <f t="shared" si="39"/>
        <v/>
      </c>
      <c r="X632" s="62" t="str">
        <f t="shared" si="38"/>
        <v/>
      </c>
    </row>
    <row r="633" spans="1:24" s="62" customFormat="1" ht="12.4" thickTop="1" x14ac:dyDescent="0.25">
      <c r="A633" s="13"/>
      <c r="B633" s="58" t="str">
        <f>IF('Input Sheet'!B633="","",'Input Sheet'!B633)</f>
        <v/>
      </c>
      <c r="C633" s="1" t="str">
        <f>IF('Input Sheet'!C633="","",'Input Sheet'!C633)</f>
        <v/>
      </c>
      <c r="D633" s="2" t="str">
        <f>IF('Input Sheet'!D633="","",'Input Sheet'!D633)</f>
        <v/>
      </c>
      <c r="E633" s="3"/>
      <c r="F633" s="2"/>
      <c r="G633" s="4"/>
      <c r="H633" s="2"/>
      <c r="I633" s="3"/>
      <c r="J633" s="2" t="str">
        <f t="shared" si="40"/>
        <v/>
      </c>
      <c r="K633" s="4"/>
      <c r="L633" s="2"/>
      <c r="M633" s="3"/>
      <c r="N633" s="2"/>
      <c r="O633" s="4"/>
      <c r="P633" s="2"/>
      <c r="Q633" s="3"/>
      <c r="U633" s="62" t="str">
        <f t="shared" si="37"/>
        <v/>
      </c>
      <c r="V633" s="62" t="str">
        <f>IF(ISERROR(MATCH($U633,$U$11:U632,0))=TRUE,U633,"")</f>
        <v/>
      </c>
      <c r="W633" s="62" t="str">
        <f t="shared" si="39"/>
        <v/>
      </c>
      <c r="X633" s="62" t="str">
        <f t="shared" si="38"/>
        <v/>
      </c>
    </row>
    <row r="634" spans="1:24" s="62" customFormat="1" ht="11.85" x14ac:dyDescent="0.25">
      <c r="A634" s="13"/>
      <c r="B634" s="56" t="str">
        <f>IF('Input Sheet'!B634="","",'Input Sheet'!B634)</f>
        <v/>
      </c>
      <c r="C634" s="5" t="str">
        <f>IF('Input Sheet'!C634="","",'Input Sheet'!C634)</f>
        <v/>
      </c>
      <c r="D634" s="6" t="str">
        <f>IF('Input Sheet'!D634="","",'Input Sheet'!D634)</f>
        <v/>
      </c>
      <c r="E634" s="7"/>
      <c r="F634" s="6"/>
      <c r="G634" s="8"/>
      <c r="H634" s="6"/>
      <c r="I634" s="7"/>
      <c r="J634" s="6" t="str">
        <f t="shared" si="40"/>
        <v/>
      </c>
      <c r="K634" s="8"/>
      <c r="L634" s="6"/>
      <c r="M634" s="7"/>
      <c r="N634" s="6"/>
      <c r="O634" s="8"/>
      <c r="P634" s="6"/>
      <c r="Q634" s="7"/>
      <c r="U634" s="62" t="str">
        <f t="shared" si="37"/>
        <v/>
      </c>
      <c r="V634" s="62" t="str">
        <f>IF(ISERROR(MATCH($U634,$U$11:U633,0))=TRUE,U634,"")</f>
        <v/>
      </c>
      <c r="W634" s="62" t="str">
        <f t="shared" si="39"/>
        <v/>
      </c>
      <c r="X634" s="62" t="str">
        <f t="shared" si="38"/>
        <v/>
      </c>
    </row>
    <row r="635" spans="1:24" s="62" customFormat="1" ht="12.4" thickBot="1" x14ac:dyDescent="0.3">
      <c r="A635" s="13"/>
      <c r="B635" s="57" t="str">
        <f>IF('Input Sheet'!B635="","",'Input Sheet'!B635)</f>
        <v/>
      </c>
      <c r="C635" s="9" t="str">
        <f>IF('Input Sheet'!C635="","",'Input Sheet'!C635)</f>
        <v/>
      </c>
      <c r="D635" s="10" t="str">
        <f>IF('Input Sheet'!D635="","",'Input Sheet'!D635)</f>
        <v/>
      </c>
      <c r="E635" s="11"/>
      <c r="F635" s="10"/>
      <c r="G635" s="12"/>
      <c r="H635" s="10"/>
      <c r="I635" s="11"/>
      <c r="J635" s="10" t="str">
        <f t="shared" si="40"/>
        <v/>
      </c>
      <c r="K635" s="12"/>
      <c r="L635" s="10"/>
      <c r="M635" s="11"/>
      <c r="N635" s="10"/>
      <c r="O635" s="12"/>
      <c r="P635" s="10"/>
      <c r="Q635" s="11"/>
      <c r="U635" s="62" t="str">
        <f t="shared" si="37"/>
        <v/>
      </c>
      <c r="V635" s="62" t="str">
        <f>IF(ISERROR(MATCH($U635,$U$11:U634,0))=TRUE,U635,"")</f>
        <v/>
      </c>
      <c r="W635" s="62" t="str">
        <f t="shared" si="39"/>
        <v/>
      </c>
      <c r="X635" s="62" t="str">
        <f t="shared" si="38"/>
        <v/>
      </c>
    </row>
    <row r="636" spans="1:24" s="62" customFormat="1" ht="12.4" thickTop="1" x14ac:dyDescent="0.25">
      <c r="A636" s="13"/>
      <c r="B636" s="58" t="str">
        <f>IF('Input Sheet'!B636="","",'Input Sheet'!B636)</f>
        <v/>
      </c>
      <c r="C636" s="1" t="str">
        <f>IF('Input Sheet'!C636="","",'Input Sheet'!C636)</f>
        <v/>
      </c>
      <c r="D636" s="2" t="str">
        <f>IF('Input Sheet'!D636="","",'Input Sheet'!D636)</f>
        <v/>
      </c>
      <c r="E636" s="3"/>
      <c r="F636" s="2"/>
      <c r="G636" s="4"/>
      <c r="H636" s="2"/>
      <c r="I636" s="3"/>
      <c r="J636" s="2" t="str">
        <f t="shared" si="40"/>
        <v/>
      </c>
      <c r="K636" s="4"/>
      <c r="L636" s="2"/>
      <c r="M636" s="3"/>
      <c r="N636" s="2"/>
      <c r="O636" s="4"/>
      <c r="P636" s="2"/>
      <c r="Q636" s="3"/>
      <c r="U636" s="62" t="str">
        <f t="shared" si="37"/>
        <v/>
      </c>
      <c r="V636" s="62" t="str">
        <f>IF(ISERROR(MATCH($U636,$U$11:U635,0))=TRUE,U636,"")</f>
        <v/>
      </c>
      <c r="W636" s="62" t="str">
        <f t="shared" si="39"/>
        <v/>
      </c>
      <c r="X636" s="62" t="str">
        <f t="shared" si="38"/>
        <v/>
      </c>
    </row>
    <row r="637" spans="1:24" s="62" customFormat="1" ht="11.85" x14ac:dyDescent="0.25">
      <c r="A637" s="13"/>
      <c r="B637" s="56" t="str">
        <f>IF('Input Sheet'!B637="","",'Input Sheet'!B637)</f>
        <v/>
      </c>
      <c r="C637" s="5" t="str">
        <f>IF('Input Sheet'!C637="","",'Input Sheet'!C637)</f>
        <v/>
      </c>
      <c r="D637" s="6" t="str">
        <f>IF('Input Sheet'!D637="","",'Input Sheet'!D637)</f>
        <v/>
      </c>
      <c r="E637" s="7"/>
      <c r="F637" s="6"/>
      <c r="G637" s="8"/>
      <c r="H637" s="6"/>
      <c r="I637" s="7"/>
      <c r="J637" s="6" t="str">
        <f t="shared" si="40"/>
        <v/>
      </c>
      <c r="K637" s="8"/>
      <c r="L637" s="6"/>
      <c r="M637" s="7"/>
      <c r="N637" s="6"/>
      <c r="O637" s="8"/>
      <c r="P637" s="6"/>
      <c r="Q637" s="7"/>
      <c r="U637" s="62" t="str">
        <f t="shared" si="37"/>
        <v/>
      </c>
      <c r="V637" s="62" t="str">
        <f>IF(ISERROR(MATCH($U637,$U$11:U636,0))=TRUE,U637,"")</f>
        <v/>
      </c>
      <c r="W637" s="62" t="str">
        <f t="shared" si="39"/>
        <v/>
      </c>
      <c r="X637" s="62" t="str">
        <f t="shared" si="38"/>
        <v/>
      </c>
    </row>
    <row r="638" spans="1:24" s="62" customFormat="1" ht="12.4" thickBot="1" x14ac:dyDescent="0.3">
      <c r="A638" s="13"/>
      <c r="B638" s="57" t="str">
        <f>IF('Input Sheet'!B638="","",'Input Sheet'!B638)</f>
        <v/>
      </c>
      <c r="C638" s="9" t="str">
        <f>IF('Input Sheet'!C638="","",'Input Sheet'!C638)</f>
        <v/>
      </c>
      <c r="D638" s="10" t="str">
        <f>IF('Input Sheet'!D638="","",'Input Sheet'!D638)</f>
        <v/>
      </c>
      <c r="E638" s="11"/>
      <c r="F638" s="10"/>
      <c r="G638" s="12"/>
      <c r="H638" s="10"/>
      <c r="I638" s="11"/>
      <c r="J638" s="10" t="str">
        <f t="shared" si="40"/>
        <v/>
      </c>
      <c r="K638" s="12"/>
      <c r="L638" s="10"/>
      <c r="M638" s="11"/>
      <c r="N638" s="10"/>
      <c r="O638" s="12"/>
      <c r="P638" s="10"/>
      <c r="Q638" s="11"/>
      <c r="U638" s="62" t="str">
        <f t="shared" si="37"/>
        <v/>
      </c>
      <c r="V638" s="62" t="str">
        <f>IF(ISERROR(MATCH($U638,$U$11:U637,0))=TRUE,U638,"")</f>
        <v/>
      </c>
      <c r="W638" s="62" t="str">
        <f t="shared" si="39"/>
        <v/>
      </c>
      <c r="X638" s="62" t="str">
        <f t="shared" si="38"/>
        <v/>
      </c>
    </row>
    <row r="639" spans="1:24" s="62" customFormat="1" ht="12.4" thickTop="1" x14ac:dyDescent="0.25">
      <c r="A639" s="13"/>
      <c r="B639" s="58" t="str">
        <f>IF('Input Sheet'!B639="","",'Input Sheet'!B639)</f>
        <v/>
      </c>
      <c r="C639" s="1" t="str">
        <f>IF('Input Sheet'!C639="","",'Input Sheet'!C639)</f>
        <v/>
      </c>
      <c r="D639" s="2" t="str">
        <f>IF('Input Sheet'!D639="","",'Input Sheet'!D639)</f>
        <v/>
      </c>
      <c r="E639" s="3"/>
      <c r="F639" s="2"/>
      <c r="G639" s="4"/>
      <c r="H639" s="2"/>
      <c r="I639" s="3"/>
      <c r="J639" s="2" t="str">
        <f t="shared" si="40"/>
        <v/>
      </c>
      <c r="K639" s="4"/>
      <c r="L639" s="2"/>
      <c r="M639" s="3"/>
      <c r="N639" s="2"/>
      <c r="O639" s="4"/>
      <c r="P639" s="2"/>
      <c r="Q639" s="3"/>
      <c r="U639" s="62" t="str">
        <f t="shared" si="37"/>
        <v/>
      </c>
      <c r="V639" s="62" t="str">
        <f>IF(ISERROR(MATCH($U639,$U$11:U638,0))=TRUE,U639,"")</f>
        <v/>
      </c>
      <c r="W639" s="62" t="str">
        <f t="shared" si="39"/>
        <v/>
      </c>
      <c r="X639" s="62" t="str">
        <f t="shared" si="38"/>
        <v/>
      </c>
    </row>
    <row r="640" spans="1:24" s="62" customFormat="1" ht="11.85" x14ac:dyDescent="0.25">
      <c r="A640" s="13"/>
      <c r="B640" s="56" t="str">
        <f>IF('Input Sheet'!B640="","",'Input Sheet'!B640)</f>
        <v/>
      </c>
      <c r="C640" s="5" t="str">
        <f>IF('Input Sheet'!C640="","",'Input Sheet'!C640)</f>
        <v/>
      </c>
      <c r="D640" s="6" t="str">
        <f>IF('Input Sheet'!D640="","",'Input Sheet'!D640)</f>
        <v/>
      </c>
      <c r="E640" s="7"/>
      <c r="F640" s="6"/>
      <c r="G640" s="8"/>
      <c r="H640" s="6"/>
      <c r="I640" s="7"/>
      <c r="J640" s="6" t="str">
        <f t="shared" si="40"/>
        <v/>
      </c>
      <c r="K640" s="8"/>
      <c r="L640" s="6"/>
      <c r="M640" s="7"/>
      <c r="N640" s="6"/>
      <c r="O640" s="8"/>
      <c r="P640" s="6"/>
      <c r="Q640" s="7"/>
      <c r="U640" s="62" t="str">
        <f t="shared" si="37"/>
        <v/>
      </c>
      <c r="V640" s="62" t="str">
        <f>IF(ISERROR(MATCH($U640,$U$11:U639,0))=TRUE,U640,"")</f>
        <v/>
      </c>
      <c r="W640" s="62" t="str">
        <f t="shared" si="39"/>
        <v/>
      </c>
      <c r="X640" s="62" t="str">
        <f t="shared" si="38"/>
        <v/>
      </c>
    </row>
    <row r="641" spans="1:24" s="62" customFormat="1" ht="12.4" thickBot="1" x14ac:dyDescent="0.3">
      <c r="A641" s="13"/>
      <c r="B641" s="57" t="str">
        <f>IF('Input Sheet'!B641="","",'Input Sheet'!B641)</f>
        <v/>
      </c>
      <c r="C641" s="9" t="str">
        <f>IF('Input Sheet'!C641="","",'Input Sheet'!C641)</f>
        <v/>
      </c>
      <c r="D641" s="10" t="str">
        <f>IF('Input Sheet'!D641="","",'Input Sheet'!D641)</f>
        <v/>
      </c>
      <c r="E641" s="11"/>
      <c r="F641" s="10"/>
      <c r="G641" s="12"/>
      <c r="H641" s="10"/>
      <c r="I641" s="11"/>
      <c r="J641" s="10" t="str">
        <f t="shared" si="40"/>
        <v/>
      </c>
      <c r="K641" s="12"/>
      <c r="L641" s="10"/>
      <c r="M641" s="11"/>
      <c r="N641" s="10"/>
      <c r="O641" s="12"/>
      <c r="P641" s="10"/>
      <c r="Q641" s="11"/>
      <c r="U641" s="62" t="str">
        <f t="shared" si="37"/>
        <v/>
      </c>
      <c r="V641" s="62" t="str">
        <f>IF(ISERROR(MATCH($U641,$U$11:U640,0))=TRUE,U641,"")</f>
        <v/>
      </c>
      <c r="W641" s="62" t="str">
        <f t="shared" si="39"/>
        <v/>
      </c>
      <c r="X641" s="62" t="str">
        <f t="shared" si="38"/>
        <v/>
      </c>
    </row>
    <row r="642" spans="1:24" s="62" customFormat="1" ht="12.4" thickTop="1" x14ac:dyDescent="0.25">
      <c r="A642" s="13"/>
      <c r="B642" s="58" t="str">
        <f>IF('Input Sheet'!B642="","",'Input Sheet'!B642)</f>
        <v/>
      </c>
      <c r="C642" s="1" t="str">
        <f>IF('Input Sheet'!C642="","",'Input Sheet'!C642)</f>
        <v/>
      </c>
      <c r="D642" s="2" t="str">
        <f>IF('Input Sheet'!D642="","",'Input Sheet'!D642)</f>
        <v/>
      </c>
      <c r="E642" s="3"/>
      <c r="F642" s="2"/>
      <c r="G642" s="4"/>
      <c r="H642" s="2"/>
      <c r="I642" s="3"/>
      <c r="J642" s="2" t="str">
        <f t="shared" si="40"/>
        <v/>
      </c>
      <c r="K642" s="4"/>
      <c r="L642" s="2"/>
      <c r="M642" s="3"/>
      <c r="N642" s="2"/>
      <c r="O642" s="4"/>
      <c r="P642" s="2"/>
      <c r="Q642" s="3"/>
      <c r="U642" s="62" t="str">
        <f t="shared" si="37"/>
        <v/>
      </c>
      <c r="V642" s="62" t="str">
        <f>IF(ISERROR(MATCH($U642,$U$11:U641,0))=TRUE,U642,"")</f>
        <v/>
      </c>
      <c r="W642" s="62" t="str">
        <f t="shared" si="39"/>
        <v/>
      </c>
      <c r="X642" s="62" t="str">
        <f t="shared" si="38"/>
        <v/>
      </c>
    </row>
    <row r="643" spans="1:24" s="62" customFormat="1" ht="11.85" x14ac:dyDescent="0.25">
      <c r="A643" s="13"/>
      <c r="B643" s="56" t="str">
        <f>IF('Input Sheet'!B643="","",'Input Sheet'!B643)</f>
        <v/>
      </c>
      <c r="C643" s="5" t="str">
        <f>IF('Input Sheet'!C643="","",'Input Sheet'!C643)</f>
        <v/>
      </c>
      <c r="D643" s="6" t="str">
        <f>IF('Input Sheet'!D643="","",'Input Sheet'!D643)</f>
        <v/>
      </c>
      <c r="E643" s="7"/>
      <c r="F643" s="6"/>
      <c r="G643" s="8"/>
      <c r="H643" s="6"/>
      <c r="I643" s="7"/>
      <c r="J643" s="6" t="str">
        <f t="shared" si="40"/>
        <v/>
      </c>
      <c r="K643" s="8"/>
      <c r="L643" s="6"/>
      <c r="M643" s="7"/>
      <c r="N643" s="6"/>
      <c r="O643" s="8"/>
      <c r="P643" s="6"/>
      <c r="Q643" s="7"/>
      <c r="U643" s="62" t="str">
        <f t="shared" si="37"/>
        <v/>
      </c>
      <c r="V643" s="62" t="str">
        <f>IF(ISERROR(MATCH($U643,$U$11:U642,0))=TRUE,U643,"")</f>
        <v/>
      </c>
      <c r="W643" s="62" t="str">
        <f t="shared" si="39"/>
        <v/>
      </c>
      <c r="X643" s="62" t="str">
        <f t="shared" si="38"/>
        <v/>
      </c>
    </row>
    <row r="644" spans="1:24" s="62" customFormat="1" ht="12.4" thickBot="1" x14ac:dyDescent="0.3">
      <c r="A644" s="13"/>
      <c r="B644" s="57" t="str">
        <f>IF('Input Sheet'!B644="","",'Input Sheet'!B644)</f>
        <v/>
      </c>
      <c r="C644" s="9" t="str">
        <f>IF('Input Sheet'!C644="","",'Input Sheet'!C644)</f>
        <v/>
      </c>
      <c r="D644" s="10" t="str">
        <f>IF('Input Sheet'!D644="","",'Input Sheet'!D644)</f>
        <v/>
      </c>
      <c r="E644" s="11"/>
      <c r="F644" s="10"/>
      <c r="G644" s="12"/>
      <c r="H644" s="10"/>
      <c r="I644" s="11"/>
      <c r="J644" s="10" t="str">
        <f t="shared" si="40"/>
        <v/>
      </c>
      <c r="K644" s="12"/>
      <c r="L644" s="10"/>
      <c r="M644" s="11"/>
      <c r="N644" s="10"/>
      <c r="O644" s="12"/>
      <c r="P644" s="10"/>
      <c r="Q644" s="11"/>
      <c r="U644" s="62" t="str">
        <f t="shared" si="37"/>
        <v/>
      </c>
      <c r="V644" s="62" t="str">
        <f>IF(ISERROR(MATCH($U644,$U$11:U643,0))=TRUE,U644,"")</f>
        <v/>
      </c>
      <c r="W644" s="62" t="str">
        <f t="shared" si="39"/>
        <v/>
      </c>
      <c r="X644" s="62" t="str">
        <f t="shared" si="38"/>
        <v/>
      </c>
    </row>
    <row r="645" spans="1:24" s="62" customFormat="1" ht="12.4" thickTop="1" x14ac:dyDescent="0.25">
      <c r="A645" s="13"/>
      <c r="B645" s="58" t="str">
        <f>IF('Input Sheet'!B645="","",'Input Sheet'!B645)</f>
        <v/>
      </c>
      <c r="C645" s="1" t="str">
        <f>IF('Input Sheet'!C645="","",'Input Sheet'!C645)</f>
        <v/>
      </c>
      <c r="D645" s="2" t="str">
        <f>IF('Input Sheet'!D645="","",'Input Sheet'!D645)</f>
        <v/>
      </c>
      <c r="E645" s="3"/>
      <c r="F645" s="2"/>
      <c r="G645" s="4"/>
      <c r="H645" s="2"/>
      <c r="I645" s="3"/>
      <c r="J645" s="2" t="str">
        <f t="shared" si="40"/>
        <v/>
      </c>
      <c r="K645" s="4"/>
      <c r="L645" s="2"/>
      <c r="M645" s="3"/>
      <c r="N645" s="2"/>
      <c r="O645" s="4"/>
      <c r="P645" s="2"/>
      <c r="Q645" s="3"/>
      <c r="U645" s="62" t="str">
        <f t="shared" si="37"/>
        <v/>
      </c>
      <c r="V645" s="62" t="str">
        <f>IF(ISERROR(MATCH($U645,$U$11:U644,0))=TRUE,U645,"")</f>
        <v/>
      </c>
      <c r="W645" s="62" t="str">
        <f t="shared" si="39"/>
        <v/>
      </c>
      <c r="X645" s="62" t="str">
        <f t="shared" si="38"/>
        <v/>
      </c>
    </row>
    <row r="646" spans="1:24" s="62" customFormat="1" ht="11.85" x14ac:dyDescent="0.25">
      <c r="A646" s="13"/>
      <c r="B646" s="56" t="str">
        <f>IF('Input Sheet'!B646="","",'Input Sheet'!B646)</f>
        <v/>
      </c>
      <c r="C646" s="5" t="str">
        <f>IF('Input Sheet'!C646="","",'Input Sheet'!C646)</f>
        <v/>
      </c>
      <c r="D646" s="6" t="str">
        <f>IF('Input Sheet'!D646="","",'Input Sheet'!D646)</f>
        <v/>
      </c>
      <c r="E646" s="7"/>
      <c r="F646" s="6"/>
      <c r="G646" s="8"/>
      <c r="H646" s="6"/>
      <c r="I646" s="7"/>
      <c r="J646" s="6" t="str">
        <f t="shared" si="40"/>
        <v/>
      </c>
      <c r="K646" s="8"/>
      <c r="L646" s="6"/>
      <c r="M646" s="7"/>
      <c r="N646" s="6"/>
      <c r="O646" s="8"/>
      <c r="P646" s="6"/>
      <c r="Q646" s="7"/>
      <c r="U646" s="62" t="str">
        <f t="shared" si="37"/>
        <v/>
      </c>
      <c r="V646" s="62" t="str">
        <f>IF(ISERROR(MATCH($U646,$U$11:U645,0))=TRUE,U646,"")</f>
        <v/>
      </c>
      <c r="W646" s="62" t="str">
        <f t="shared" si="39"/>
        <v/>
      </c>
      <c r="X646" s="62" t="str">
        <f t="shared" si="38"/>
        <v/>
      </c>
    </row>
    <row r="647" spans="1:24" s="62" customFormat="1" ht="12.4" thickBot="1" x14ac:dyDescent="0.3">
      <c r="A647" s="13"/>
      <c r="B647" s="57" t="str">
        <f>IF('Input Sheet'!B647="","",'Input Sheet'!B647)</f>
        <v/>
      </c>
      <c r="C647" s="9" t="str">
        <f>IF('Input Sheet'!C647="","",'Input Sheet'!C647)</f>
        <v/>
      </c>
      <c r="D647" s="10" t="str">
        <f>IF('Input Sheet'!D647="","",'Input Sheet'!D647)</f>
        <v/>
      </c>
      <c r="E647" s="11"/>
      <c r="F647" s="10"/>
      <c r="G647" s="12"/>
      <c r="H647" s="10"/>
      <c r="I647" s="11"/>
      <c r="J647" s="10" t="str">
        <f t="shared" si="40"/>
        <v/>
      </c>
      <c r="K647" s="12"/>
      <c r="L647" s="10"/>
      <c r="M647" s="11"/>
      <c r="N647" s="10"/>
      <c r="O647" s="12"/>
      <c r="P647" s="10"/>
      <c r="Q647" s="11"/>
      <c r="U647" s="62" t="str">
        <f t="shared" si="37"/>
        <v/>
      </c>
      <c r="V647" s="62" t="str">
        <f>IF(ISERROR(MATCH($U647,$U$11:U646,0))=TRUE,U647,"")</f>
        <v/>
      </c>
      <c r="W647" s="62" t="str">
        <f t="shared" si="39"/>
        <v/>
      </c>
      <c r="X647" s="62" t="str">
        <f t="shared" si="38"/>
        <v/>
      </c>
    </row>
    <row r="648" spans="1:24" s="62" customFormat="1" ht="12.4" thickTop="1" x14ac:dyDescent="0.25">
      <c r="A648" s="13"/>
      <c r="B648" s="58" t="str">
        <f>IF('Input Sheet'!B648="","",'Input Sheet'!B648)</f>
        <v/>
      </c>
      <c r="C648" s="1" t="str">
        <f>IF('Input Sheet'!C648="","",'Input Sheet'!C648)</f>
        <v/>
      </c>
      <c r="D648" s="2" t="str">
        <f>IF('Input Sheet'!D648="","",'Input Sheet'!D648)</f>
        <v/>
      </c>
      <c r="E648" s="3"/>
      <c r="F648" s="2"/>
      <c r="G648" s="4"/>
      <c r="H648" s="2"/>
      <c r="I648" s="3"/>
      <c r="J648" s="2" t="str">
        <f t="shared" si="40"/>
        <v/>
      </c>
      <c r="K648" s="4"/>
      <c r="L648" s="2"/>
      <c r="M648" s="3"/>
      <c r="N648" s="2"/>
      <c r="O648" s="4"/>
      <c r="P648" s="2"/>
      <c r="Q648" s="3"/>
      <c r="U648" s="62" t="str">
        <f t="shared" si="37"/>
        <v/>
      </c>
      <c r="V648" s="62" t="str">
        <f>IF(ISERROR(MATCH($U648,$U$11:U647,0))=TRUE,U648,"")</f>
        <v/>
      </c>
      <c r="W648" s="62" t="str">
        <f t="shared" si="39"/>
        <v/>
      </c>
      <c r="X648" s="62" t="str">
        <f t="shared" si="38"/>
        <v/>
      </c>
    </row>
    <row r="649" spans="1:24" s="62" customFormat="1" ht="11.85" x14ac:dyDescent="0.25">
      <c r="A649" s="13"/>
      <c r="B649" s="56" t="str">
        <f>IF('Input Sheet'!B649="","",'Input Sheet'!B649)</f>
        <v/>
      </c>
      <c r="C649" s="5" t="str">
        <f>IF('Input Sheet'!C649="","",'Input Sheet'!C649)</f>
        <v/>
      </c>
      <c r="D649" s="6" t="str">
        <f>IF('Input Sheet'!D649="","",'Input Sheet'!D649)</f>
        <v/>
      </c>
      <c r="E649" s="7"/>
      <c r="F649" s="6"/>
      <c r="G649" s="8"/>
      <c r="H649" s="6"/>
      <c r="I649" s="7"/>
      <c r="J649" s="6" t="str">
        <f t="shared" si="40"/>
        <v/>
      </c>
      <c r="K649" s="8"/>
      <c r="L649" s="6"/>
      <c r="M649" s="7"/>
      <c r="N649" s="6"/>
      <c r="O649" s="8"/>
      <c r="P649" s="6"/>
      <c r="Q649" s="7"/>
      <c r="U649" s="62" t="str">
        <f t="shared" si="37"/>
        <v/>
      </c>
      <c r="V649" s="62" t="str">
        <f>IF(ISERROR(MATCH($U649,$U$11:U648,0))=TRUE,U649,"")</f>
        <v/>
      </c>
      <c r="W649" s="62" t="str">
        <f t="shared" si="39"/>
        <v/>
      </c>
      <c r="X649" s="62" t="str">
        <f t="shared" si="38"/>
        <v/>
      </c>
    </row>
    <row r="650" spans="1:24" s="62" customFormat="1" ht="12.4" thickBot="1" x14ac:dyDescent="0.3">
      <c r="A650" s="13"/>
      <c r="B650" s="57" t="str">
        <f>IF('Input Sheet'!B650="","",'Input Sheet'!B650)</f>
        <v/>
      </c>
      <c r="C650" s="9" t="str">
        <f>IF('Input Sheet'!C650="","",'Input Sheet'!C650)</f>
        <v/>
      </c>
      <c r="D650" s="10" t="str">
        <f>IF('Input Sheet'!D650="","",'Input Sheet'!D650)</f>
        <v/>
      </c>
      <c r="E650" s="11"/>
      <c r="F650" s="10"/>
      <c r="G650" s="12"/>
      <c r="H650" s="10"/>
      <c r="I650" s="11"/>
      <c r="J650" s="10" t="str">
        <f t="shared" si="40"/>
        <v/>
      </c>
      <c r="K650" s="12"/>
      <c r="L650" s="10"/>
      <c r="M650" s="11"/>
      <c r="N650" s="10"/>
      <c r="O650" s="12"/>
      <c r="P650" s="10"/>
      <c r="Q650" s="11"/>
      <c r="U650" s="62" t="str">
        <f t="shared" si="37"/>
        <v/>
      </c>
      <c r="V650" s="62" t="str">
        <f>IF(ISERROR(MATCH($U650,$U$11:U649,0))=TRUE,U650,"")</f>
        <v/>
      </c>
      <c r="W650" s="62" t="str">
        <f t="shared" si="39"/>
        <v/>
      </c>
      <c r="X650" s="62" t="str">
        <f t="shared" si="38"/>
        <v/>
      </c>
    </row>
    <row r="651" spans="1:24" s="62" customFormat="1" ht="12.4" thickTop="1" x14ac:dyDescent="0.25">
      <c r="A651" s="13"/>
      <c r="B651" s="58" t="str">
        <f>IF('Input Sheet'!B651="","",'Input Sheet'!B651)</f>
        <v/>
      </c>
      <c r="C651" s="1" t="str">
        <f>IF('Input Sheet'!C651="","",'Input Sheet'!C651)</f>
        <v/>
      </c>
      <c r="D651" s="2" t="str">
        <f>IF('Input Sheet'!D651="","",'Input Sheet'!D651)</f>
        <v/>
      </c>
      <c r="E651" s="3"/>
      <c r="F651" s="2"/>
      <c r="G651" s="4"/>
      <c r="H651" s="2"/>
      <c r="I651" s="3"/>
      <c r="J651" s="2" t="str">
        <f t="shared" si="40"/>
        <v/>
      </c>
      <c r="K651" s="4"/>
      <c r="L651" s="2"/>
      <c r="M651" s="3"/>
      <c r="N651" s="2"/>
      <c r="O651" s="4"/>
      <c r="P651" s="2"/>
      <c r="Q651" s="3"/>
      <c r="U651" s="62" t="str">
        <f t="shared" si="37"/>
        <v/>
      </c>
      <c r="V651" s="62" t="str">
        <f>IF(ISERROR(MATCH($U651,$U$11:U650,0))=TRUE,U651,"")</f>
        <v/>
      </c>
      <c r="W651" s="62" t="str">
        <f t="shared" si="39"/>
        <v/>
      </c>
      <c r="X651" s="62" t="str">
        <f t="shared" si="38"/>
        <v/>
      </c>
    </row>
    <row r="652" spans="1:24" s="62" customFormat="1" ht="11.85" x14ac:dyDescent="0.25">
      <c r="A652" s="13"/>
      <c r="B652" s="56" t="str">
        <f>IF('Input Sheet'!B652="","",'Input Sheet'!B652)</f>
        <v/>
      </c>
      <c r="C652" s="5" t="str">
        <f>IF('Input Sheet'!C652="","",'Input Sheet'!C652)</f>
        <v/>
      </c>
      <c r="D652" s="6" t="str">
        <f>IF('Input Sheet'!D652="","",'Input Sheet'!D652)</f>
        <v/>
      </c>
      <c r="E652" s="7"/>
      <c r="F652" s="6"/>
      <c r="G652" s="8"/>
      <c r="H652" s="6"/>
      <c r="I652" s="7"/>
      <c r="J652" s="6" t="str">
        <f t="shared" si="40"/>
        <v/>
      </c>
      <c r="K652" s="8"/>
      <c r="L652" s="6"/>
      <c r="M652" s="7"/>
      <c r="N652" s="6"/>
      <c r="O652" s="8"/>
      <c r="P652" s="6"/>
      <c r="Q652" s="7"/>
      <c r="U652" s="62" t="str">
        <f t="shared" ref="U652:U715" si="41">IF(OR(C652="",D652=""),"",INDEX($Z$12:$Z$63,MATCH($D652,$AA$12:$AA$63,0),0)&amp;" "&amp;D652&amp;" "&amp;C652)</f>
        <v/>
      </c>
      <c r="V652" s="62" t="str">
        <f>IF(ISERROR(MATCH($U652,$U$11:U651,0))=TRUE,U652,"")</f>
        <v/>
      </c>
      <c r="W652" s="62" t="str">
        <f t="shared" si="39"/>
        <v/>
      </c>
      <c r="X652" s="62" t="str">
        <f t="shared" ref="X652:X715" si="42">IF(V652="","",COUNTIF($V$11:$V$553,"&gt;"&amp;V652)+1)</f>
        <v/>
      </c>
    </row>
    <row r="653" spans="1:24" s="62" customFormat="1" ht="12.4" thickBot="1" x14ac:dyDescent="0.3">
      <c r="A653" s="13"/>
      <c r="B653" s="57" t="str">
        <f>IF('Input Sheet'!B653="","",'Input Sheet'!B653)</f>
        <v/>
      </c>
      <c r="C653" s="9" t="str">
        <f>IF('Input Sheet'!C653="","",'Input Sheet'!C653)</f>
        <v/>
      </c>
      <c r="D653" s="10" t="str">
        <f>IF('Input Sheet'!D653="","",'Input Sheet'!D653)</f>
        <v/>
      </c>
      <c r="E653" s="11"/>
      <c r="F653" s="10"/>
      <c r="G653" s="12"/>
      <c r="H653" s="10"/>
      <c r="I653" s="11"/>
      <c r="J653" s="10" t="str">
        <f t="shared" si="40"/>
        <v/>
      </c>
      <c r="K653" s="12"/>
      <c r="L653" s="10"/>
      <c r="M653" s="11"/>
      <c r="N653" s="10"/>
      <c r="O653" s="12"/>
      <c r="P653" s="10"/>
      <c r="Q653" s="11"/>
      <c r="U653" s="62" t="str">
        <f t="shared" si="41"/>
        <v/>
      </c>
      <c r="V653" s="62" t="str">
        <f>IF(ISERROR(MATCH($U653,$U$11:U652,0))=TRUE,U653,"")</f>
        <v/>
      </c>
      <c r="W653" s="62" t="str">
        <f t="shared" ref="W653:W716" si="43">IF(V653="","",RANK(X653,$X$12:$X$850,0))</f>
        <v/>
      </c>
      <c r="X653" s="62" t="str">
        <f t="shared" si="42"/>
        <v/>
      </c>
    </row>
    <row r="654" spans="1:24" s="62" customFormat="1" ht="12.4" thickTop="1" x14ac:dyDescent="0.25">
      <c r="A654" s="13"/>
      <c r="B654" s="58" t="str">
        <f>IF('Input Sheet'!B654="","",'Input Sheet'!B654)</f>
        <v/>
      </c>
      <c r="C654" s="1" t="str">
        <f>IF('Input Sheet'!C654="","",'Input Sheet'!C654)</f>
        <v/>
      </c>
      <c r="D654" s="2" t="str">
        <f>IF('Input Sheet'!D654="","",'Input Sheet'!D654)</f>
        <v/>
      </c>
      <c r="E654" s="3"/>
      <c r="F654" s="2"/>
      <c r="G654" s="4"/>
      <c r="H654" s="2"/>
      <c r="I654" s="3"/>
      <c r="J654" s="2" t="str">
        <f t="shared" si="40"/>
        <v/>
      </c>
      <c r="K654" s="4"/>
      <c r="L654" s="2"/>
      <c r="M654" s="3"/>
      <c r="N654" s="2"/>
      <c r="O654" s="4"/>
      <c r="P654" s="2"/>
      <c r="Q654" s="3"/>
      <c r="U654" s="62" t="str">
        <f t="shared" si="41"/>
        <v/>
      </c>
      <c r="V654" s="62" t="str">
        <f>IF(ISERROR(MATCH($U654,$U$11:U653,0))=TRUE,U654,"")</f>
        <v/>
      </c>
      <c r="W654" s="62" t="str">
        <f t="shared" si="43"/>
        <v/>
      </c>
      <c r="X654" s="62" t="str">
        <f t="shared" si="42"/>
        <v/>
      </c>
    </row>
    <row r="655" spans="1:24" s="62" customFormat="1" ht="11.85" x14ac:dyDescent="0.25">
      <c r="A655" s="13"/>
      <c r="B655" s="56" t="str">
        <f>IF('Input Sheet'!B655="","",'Input Sheet'!B655)</f>
        <v/>
      </c>
      <c r="C655" s="5" t="str">
        <f>IF('Input Sheet'!C655="","",'Input Sheet'!C655)</f>
        <v/>
      </c>
      <c r="D655" s="6" t="str">
        <f>IF('Input Sheet'!D655="","",'Input Sheet'!D655)</f>
        <v/>
      </c>
      <c r="E655" s="7"/>
      <c r="F655" s="6"/>
      <c r="G655" s="8"/>
      <c r="H655" s="6"/>
      <c r="I655" s="7"/>
      <c r="J655" s="6" t="str">
        <f t="shared" si="40"/>
        <v/>
      </c>
      <c r="K655" s="8"/>
      <c r="L655" s="6"/>
      <c r="M655" s="7"/>
      <c r="N655" s="6"/>
      <c r="O655" s="8"/>
      <c r="P655" s="6"/>
      <c r="Q655" s="7"/>
      <c r="U655" s="62" t="str">
        <f t="shared" si="41"/>
        <v/>
      </c>
      <c r="V655" s="62" t="str">
        <f>IF(ISERROR(MATCH($U655,$U$11:U654,0))=TRUE,U655,"")</f>
        <v/>
      </c>
      <c r="W655" s="62" t="str">
        <f t="shared" si="43"/>
        <v/>
      </c>
      <c r="X655" s="62" t="str">
        <f t="shared" si="42"/>
        <v/>
      </c>
    </row>
    <row r="656" spans="1:24" s="62" customFormat="1" ht="12.4" thickBot="1" x14ac:dyDescent="0.3">
      <c r="A656" s="13"/>
      <c r="B656" s="57" t="str">
        <f>IF('Input Sheet'!B656="","",'Input Sheet'!B656)</f>
        <v/>
      </c>
      <c r="C656" s="9" t="str">
        <f>IF('Input Sheet'!C656="","",'Input Sheet'!C656)</f>
        <v/>
      </c>
      <c r="D656" s="10" t="str">
        <f>IF('Input Sheet'!D656="","",'Input Sheet'!D656)</f>
        <v/>
      </c>
      <c r="E656" s="11"/>
      <c r="F656" s="10"/>
      <c r="G656" s="12"/>
      <c r="H656" s="10"/>
      <c r="I656" s="11"/>
      <c r="J656" s="10" t="str">
        <f t="shared" si="40"/>
        <v/>
      </c>
      <c r="K656" s="12"/>
      <c r="L656" s="10"/>
      <c r="M656" s="11"/>
      <c r="N656" s="10"/>
      <c r="O656" s="12"/>
      <c r="P656" s="10"/>
      <c r="Q656" s="11"/>
      <c r="U656" s="62" t="str">
        <f t="shared" si="41"/>
        <v/>
      </c>
      <c r="V656" s="62" t="str">
        <f>IF(ISERROR(MATCH($U656,$U$11:U655,0))=TRUE,U656,"")</f>
        <v/>
      </c>
      <c r="W656" s="62" t="str">
        <f t="shared" si="43"/>
        <v/>
      </c>
      <c r="X656" s="62" t="str">
        <f t="shared" si="42"/>
        <v/>
      </c>
    </row>
    <row r="657" spans="1:24" s="62" customFormat="1" ht="12.4" thickTop="1" x14ac:dyDescent="0.25">
      <c r="A657" s="13"/>
      <c r="B657" s="58" t="str">
        <f>IF('Input Sheet'!B657="","",'Input Sheet'!B657)</f>
        <v/>
      </c>
      <c r="C657" s="1" t="str">
        <f>IF('Input Sheet'!C657="","",'Input Sheet'!C657)</f>
        <v/>
      </c>
      <c r="D657" s="2" t="str">
        <f>IF('Input Sheet'!D657="","",'Input Sheet'!D657)</f>
        <v/>
      </c>
      <c r="E657" s="3"/>
      <c r="F657" s="2"/>
      <c r="G657" s="4"/>
      <c r="H657" s="2"/>
      <c r="I657" s="3"/>
      <c r="J657" s="2" t="str">
        <f t="shared" si="40"/>
        <v/>
      </c>
      <c r="K657" s="4"/>
      <c r="L657" s="2"/>
      <c r="M657" s="3"/>
      <c r="N657" s="2"/>
      <c r="O657" s="4"/>
      <c r="P657" s="2"/>
      <c r="Q657" s="3"/>
      <c r="U657" s="62" t="str">
        <f t="shared" si="41"/>
        <v/>
      </c>
      <c r="V657" s="62" t="str">
        <f>IF(ISERROR(MATCH($U657,$U$11:U656,0))=TRUE,U657,"")</f>
        <v/>
      </c>
      <c r="W657" s="62" t="str">
        <f t="shared" si="43"/>
        <v/>
      </c>
      <c r="X657" s="62" t="str">
        <f t="shared" si="42"/>
        <v/>
      </c>
    </row>
    <row r="658" spans="1:24" s="62" customFormat="1" ht="11.85" x14ac:dyDescent="0.25">
      <c r="A658" s="13"/>
      <c r="B658" s="56" t="str">
        <f>IF('Input Sheet'!B658="","",'Input Sheet'!B658)</f>
        <v/>
      </c>
      <c r="C658" s="5" t="str">
        <f>IF('Input Sheet'!C658="","",'Input Sheet'!C658)</f>
        <v/>
      </c>
      <c r="D658" s="6" t="str">
        <f>IF('Input Sheet'!D658="","",'Input Sheet'!D658)</f>
        <v/>
      </c>
      <c r="E658" s="7"/>
      <c r="F658" s="6"/>
      <c r="G658" s="8"/>
      <c r="H658" s="6"/>
      <c r="I658" s="7"/>
      <c r="J658" s="6" t="str">
        <f t="shared" si="40"/>
        <v/>
      </c>
      <c r="K658" s="8"/>
      <c r="L658" s="6"/>
      <c r="M658" s="7"/>
      <c r="N658" s="6"/>
      <c r="O658" s="8"/>
      <c r="P658" s="6"/>
      <c r="Q658" s="7"/>
      <c r="U658" s="62" t="str">
        <f t="shared" si="41"/>
        <v/>
      </c>
      <c r="V658" s="62" t="str">
        <f>IF(ISERROR(MATCH($U658,$U$11:U657,0))=TRUE,U658,"")</f>
        <v/>
      </c>
      <c r="W658" s="62" t="str">
        <f t="shared" si="43"/>
        <v/>
      </c>
      <c r="X658" s="62" t="str">
        <f t="shared" si="42"/>
        <v/>
      </c>
    </row>
    <row r="659" spans="1:24" s="62" customFormat="1" ht="12.4" thickBot="1" x14ac:dyDescent="0.3">
      <c r="A659" s="13"/>
      <c r="B659" s="57" t="str">
        <f>IF('Input Sheet'!B659="","",'Input Sheet'!B659)</f>
        <v/>
      </c>
      <c r="C659" s="9" t="str">
        <f>IF('Input Sheet'!C659="","",'Input Sheet'!C659)</f>
        <v/>
      </c>
      <c r="D659" s="10" t="str">
        <f>IF('Input Sheet'!D659="","",'Input Sheet'!D659)</f>
        <v/>
      </c>
      <c r="E659" s="11"/>
      <c r="F659" s="10"/>
      <c r="G659" s="12"/>
      <c r="H659" s="10"/>
      <c r="I659" s="11"/>
      <c r="J659" s="10" t="str">
        <f t="shared" si="40"/>
        <v/>
      </c>
      <c r="K659" s="12"/>
      <c r="L659" s="10"/>
      <c r="M659" s="11"/>
      <c r="N659" s="10"/>
      <c r="O659" s="12"/>
      <c r="P659" s="10"/>
      <c r="Q659" s="11"/>
      <c r="U659" s="62" t="str">
        <f t="shared" si="41"/>
        <v/>
      </c>
      <c r="V659" s="62" t="str">
        <f>IF(ISERROR(MATCH($U659,$U$11:U658,0))=TRUE,U659,"")</f>
        <v/>
      </c>
      <c r="W659" s="62" t="str">
        <f t="shared" si="43"/>
        <v/>
      </c>
      <c r="X659" s="62" t="str">
        <f t="shared" si="42"/>
        <v/>
      </c>
    </row>
    <row r="660" spans="1:24" s="62" customFormat="1" ht="12.4" thickTop="1" x14ac:dyDescent="0.25">
      <c r="A660" s="13"/>
      <c r="B660" s="58" t="str">
        <f>IF('Input Sheet'!B660="","",'Input Sheet'!B660)</f>
        <v/>
      </c>
      <c r="C660" s="1" t="str">
        <f>IF('Input Sheet'!C660="","",'Input Sheet'!C660)</f>
        <v/>
      </c>
      <c r="D660" s="2" t="str">
        <f>IF('Input Sheet'!D660="","",'Input Sheet'!D660)</f>
        <v/>
      </c>
      <c r="E660" s="3"/>
      <c r="F660" s="2"/>
      <c r="G660" s="4"/>
      <c r="H660" s="2"/>
      <c r="I660" s="3"/>
      <c r="J660" s="2" t="str">
        <f t="shared" si="40"/>
        <v/>
      </c>
      <c r="K660" s="4"/>
      <c r="L660" s="2"/>
      <c r="M660" s="3"/>
      <c r="N660" s="2"/>
      <c r="O660" s="4"/>
      <c r="P660" s="2"/>
      <c r="Q660" s="3"/>
      <c r="U660" s="62" t="str">
        <f t="shared" si="41"/>
        <v/>
      </c>
      <c r="V660" s="62" t="str">
        <f>IF(ISERROR(MATCH($U660,$U$11:U659,0))=TRUE,U660,"")</f>
        <v/>
      </c>
      <c r="W660" s="62" t="str">
        <f t="shared" si="43"/>
        <v/>
      </c>
      <c r="X660" s="62" t="str">
        <f t="shared" si="42"/>
        <v/>
      </c>
    </row>
    <row r="661" spans="1:24" s="62" customFormat="1" ht="11.85" x14ac:dyDescent="0.25">
      <c r="A661" s="13"/>
      <c r="B661" s="56" t="str">
        <f>IF('Input Sheet'!B661="","",'Input Sheet'!B661)</f>
        <v/>
      </c>
      <c r="C661" s="5" t="str">
        <f>IF('Input Sheet'!C661="","",'Input Sheet'!C661)</f>
        <v/>
      </c>
      <c r="D661" s="6" t="str">
        <f>IF('Input Sheet'!D661="","",'Input Sheet'!D661)</f>
        <v/>
      </c>
      <c r="E661" s="7"/>
      <c r="F661" s="6"/>
      <c r="G661" s="8"/>
      <c r="H661" s="6"/>
      <c r="I661" s="7"/>
      <c r="J661" s="6" t="str">
        <f t="shared" si="40"/>
        <v/>
      </c>
      <c r="K661" s="8"/>
      <c r="L661" s="6"/>
      <c r="M661" s="7"/>
      <c r="N661" s="6"/>
      <c r="O661" s="8"/>
      <c r="P661" s="6"/>
      <c r="Q661" s="7"/>
      <c r="U661" s="62" t="str">
        <f t="shared" si="41"/>
        <v/>
      </c>
      <c r="V661" s="62" t="str">
        <f>IF(ISERROR(MATCH($U661,$U$11:U660,0))=TRUE,U661,"")</f>
        <v/>
      </c>
      <c r="W661" s="62" t="str">
        <f t="shared" si="43"/>
        <v/>
      </c>
      <c r="X661" s="62" t="str">
        <f t="shared" si="42"/>
        <v/>
      </c>
    </row>
    <row r="662" spans="1:24" s="62" customFormat="1" ht="12.4" thickBot="1" x14ac:dyDescent="0.3">
      <c r="A662" s="13"/>
      <c r="B662" s="57" t="str">
        <f>IF('Input Sheet'!B662="","",'Input Sheet'!B662)</f>
        <v/>
      </c>
      <c r="C662" s="9" t="str">
        <f>IF('Input Sheet'!C662="","",'Input Sheet'!C662)</f>
        <v/>
      </c>
      <c r="D662" s="10" t="str">
        <f>IF('Input Sheet'!D662="","",'Input Sheet'!D662)</f>
        <v/>
      </c>
      <c r="E662" s="11"/>
      <c r="F662" s="10"/>
      <c r="G662" s="12"/>
      <c r="H662" s="10"/>
      <c r="I662" s="11"/>
      <c r="J662" s="10" t="str">
        <f t="shared" si="40"/>
        <v/>
      </c>
      <c r="K662" s="12"/>
      <c r="L662" s="10"/>
      <c r="M662" s="11"/>
      <c r="N662" s="10"/>
      <c r="O662" s="12"/>
      <c r="P662" s="10"/>
      <c r="Q662" s="11"/>
      <c r="U662" s="62" t="str">
        <f t="shared" si="41"/>
        <v/>
      </c>
      <c r="V662" s="62" t="str">
        <f>IF(ISERROR(MATCH($U662,$U$11:U661,0))=TRUE,U662,"")</f>
        <v/>
      </c>
      <c r="W662" s="62" t="str">
        <f t="shared" si="43"/>
        <v/>
      </c>
      <c r="X662" s="62" t="str">
        <f t="shared" si="42"/>
        <v/>
      </c>
    </row>
    <row r="663" spans="1:24" s="62" customFormat="1" ht="12.4" thickTop="1" x14ac:dyDescent="0.25">
      <c r="A663" s="13"/>
      <c r="B663" s="58" t="str">
        <f>IF('Input Sheet'!B663="","",'Input Sheet'!B663)</f>
        <v/>
      </c>
      <c r="C663" s="1" t="str">
        <f>IF('Input Sheet'!C663="","",'Input Sheet'!C663)</f>
        <v/>
      </c>
      <c r="D663" s="2" t="str">
        <f>IF('Input Sheet'!D663="","",'Input Sheet'!D663)</f>
        <v/>
      </c>
      <c r="E663" s="3"/>
      <c r="F663" s="2"/>
      <c r="G663" s="4"/>
      <c r="H663" s="2"/>
      <c r="I663" s="3"/>
      <c r="J663" s="2" t="str">
        <f t="shared" si="40"/>
        <v/>
      </c>
      <c r="K663" s="4"/>
      <c r="L663" s="2"/>
      <c r="M663" s="3"/>
      <c r="N663" s="2"/>
      <c r="O663" s="4"/>
      <c r="P663" s="2"/>
      <c r="Q663" s="3"/>
      <c r="U663" s="62" t="str">
        <f t="shared" si="41"/>
        <v/>
      </c>
      <c r="V663" s="62" t="str">
        <f>IF(ISERROR(MATCH($U663,$U$11:U662,0))=TRUE,U663,"")</f>
        <v/>
      </c>
      <c r="W663" s="62" t="str">
        <f t="shared" si="43"/>
        <v/>
      </c>
      <c r="X663" s="62" t="str">
        <f t="shared" si="42"/>
        <v/>
      </c>
    </row>
    <row r="664" spans="1:24" s="62" customFormat="1" ht="11.85" x14ac:dyDescent="0.25">
      <c r="A664" s="13"/>
      <c r="B664" s="56" t="str">
        <f>IF('Input Sheet'!B664="","",'Input Sheet'!B664)</f>
        <v/>
      </c>
      <c r="C664" s="5" t="str">
        <f>IF('Input Sheet'!C664="","",'Input Sheet'!C664)</f>
        <v/>
      </c>
      <c r="D664" s="6" t="str">
        <f>IF('Input Sheet'!D664="","",'Input Sheet'!D664)</f>
        <v/>
      </c>
      <c r="E664" s="7"/>
      <c r="F664" s="6"/>
      <c r="G664" s="8"/>
      <c r="H664" s="6"/>
      <c r="I664" s="7"/>
      <c r="J664" s="6" t="str">
        <f t="shared" si="40"/>
        <v/>
      </c>
      <c r="K664" s="8"/>
      <c r="L664" s="6"/>
      <c r="M664" s="7"/>
      <c r="N664" s="6"/>
      <c r="O664" s="8"/>
      <c r="P664" s="6"/>
      <c r="Q664" s="7"/>
      <c r="U664" s="62" t="str">
        <f t="shared" si="41"/>
        <v/>
      </c>
      <c r="V664" s="62" t="str">
        <f>IF(ISERROR(MATCH($U664,$U$11:U663,0))=TRUE,U664,"")</f>
        <v/>
      </c>
      <c r="W664" s="62" t="str">
        <f t="shared" si="43"/>
        <v/>
      </c>
      <c r="X664" s="62" t="str">
        <f t="shared" si="42"/>
        <v/>
      </c>
    </row>
    <row r="665" spans="1:24" s="62" customFormat="1" ht="12.4" thickBot="1" x14ac:dyDescent="0.3">
      <c r="A665" s="13"/>
      <c r="B665" s="57" t="str">
        <f>IF('Input Sheet'!B665="","",'Input Sheet'!B665)</f>
        <v/>
      </c>
      <c r="C665" s="9" t="str">
        <f>IF('Input Sheet'!C665="","",'Input Sheet'!C665)</f>
        <v/>
      </c>
      <c r="D665" s="10" t="str">
        <f>IF('Input Sheet'!D665="","",'Input Sheet'!D665)</f>
        <v/>
      </c>
      <c r="E665" s="11"/>
      <c r="F665" s="10"/>
      <c r="G665" s="12"/>
      <c r="H665" s="10"/>
      <c r="I665" s="11"/>
      <c r="J665" s="10" t="str">
        <f t="shared" si="40"/>
        <v/>
      </c>
      <c r="K665" s="12"/>
      <c r="L665" s="10"/>
      <c r="M665" s="11"/>
      <c r="N665" s="10"/>
      <c r="O665" s="12"/>
      <c r="P665" s="10"/>
      <c r="Q665" s="11"/>
      <c r="U665" s="62" t="str">
        <f t="shared" si="41"/>
        <v/>
      </c>
      <c r="V665" s="62" t="str">
        <f>IF(ISERROR(MATCH($U665,$U$11:U664,0))=TRUE,U665,"")</f>
        <v/>
      </c>
      <c r="W665" s="62" t="str">
        <f t="shared" si="43"/>
        <v/>
      </c>
      <c r="X665" s="62" t="str">
        <f t="shared" si="42"/>
        <v/>
      </c>
    </row>
    <row r="666" spans="1:24" s="62" customFormat="1" ht="12.4" thickTop="1" x14ac:dyDescent="0.25">
      <c r="A666" s="13"/>
      <c r="B666" s="58" t="str">
        <f>IF('Input Sheet'!B666="","",'Input Sheet'!B666)</f>
        <v/>
      </c>
      <c r="C666" s="1" t="str">
        <f>IF('Input Sheet'!C666="","",'Input Sheet'!C666)</f>
        <v/>
      </c>
      <c r="D666" s="2" t="str">
        <f>IF('Input Sheet'!D666="","",'Input Sheet'!D666)</f>
        <v/>
      </c>
      <c r="E666" s="3"/>
      <c r="F666" s="2"/>
      <c r="G666" s="4"/>
      <c r="H666" s="2"/>
      <c r="I666" s="3"/>
      <c r="J666" s="2" t="str">
        <f t="shared" si="40"/>
        <v/>
      </c>
      <c r="K666" s="4"/>
      <c r="L666" s="2"/>
      <c r="M666" s="3"/>
      <c r="N666" s="2"/>
      <c r="O666" s="4"/>
      <c r="P666" s="2"/>
      <c r="Q666" s="3"/>
      <c r="U666" s="62" t="str">
        <f t="shared" si="41"/>
        <v/>
      </c>
      <c r="V666" s="62" t="str">
        <f>IF(ISERROR(MATCH($U666,$U$11:U665,0))=TRUE,U666,"")</f>
        <v/>
      </c>
      <c r="W666" s="62" t="str">
        <f t="shared" si="43"/>
        <v/>
      </c>
      <c r="X666" s="62" t="str">
        <f t="shared" si="42"/>
        <v/>
      </c>
    </row>
    <row r="667" spans="1:24" s="62" customFormat="1" ht="11.85" x14ac:dyDescent="0.25">
      <c r="A667" s="13"/>
      <c r="B667" s="56" t="str">
        <f>IF('Input Sheet'!B667="","",'Input Sheet'!B667)</f>
        <v/>
      </c>
      <c r="C667" s="5" t="str">
        <f>IF('Input Sheet'!C667="","",'Input Sheet'!C667)</f>
        <v/>
      </c>
      <c r="D667" s="6" t="str">
        <f>IF('Input Sheet'!D667="","",'Input Sheet'!D667)</f>
        <v/>
      </c>
      <c r="E667" s="7"/>
      <c r="F667" s="6"/>
      <c r="G667" s="8"/>
      <c r="H667" s="6"/>
      <c r="I667" s="7"/>
      <c r="J667" s="6" t="str">
        <f t="shared" si="40"/>
        <v/>
      </c>
      <c r="K667" s="8"/>
      <c r="L667" s="6"/>
      <c r="M667" s="7"/>
      <c r="N667" s="6"/>
      <c r="O667" s="8"/>
      <c r="P667" s="6"/>
      <c r="Q667" s="7"/>
      <c r="U667" s="62" t="str">
        <f t="shared" si="41"/>
        <v/>
      </c>
      <c r="V667" s="62" t="str">
        <f>IF(ISERROR(MATCH($U667,$U$11:U666,0))=TRUE,U667,"")</f>
        <v/>
      </c>
      <c r="W667" s="62" t="str">
        <f t="shared" si="43"/>
        <v/>
      </c>
      <c r="X667" s="62" t="str">
        <f t="shared" si="42"/>
        <v/>
      </c>
    </row>
    <row r="668" spans="1:24" s="62" customFormat="1" ht="12.4" thickBot="1" x14ac:dyDescent="0.3">
      <c r="A668" s="13"/>
      <c r="B668" s="57" t="str">
        <f>IF('Input Sheet'!B668="","",'Input Sheet'!B668)</f>
        <v/>
      </c>
      <c r="C668" s="9" t="str">
        <f>IF('Input Sheet'!C668="","",'Input Sheet'!C668)</f>
        <v/>
      </c>
      <c r="D668" s="10" t="str">
        <f>IF('Input Sheet'!D668="","",'Input Sheet'!D668)</f>
        <v/>
      </c>
      <c r="E668" s="11"/>
      <c r="F668" s="10"/>
      <c r="G668" s="12"/>
      <c r="H668" s="10"/>
      <c r="I668" s="11"/>
      <c r="J668" s="10" t="str">
        <f t="shared" si="40"/>
        <v/>
      </c>
      <c r="K668" s="12"/>
      <c r="L668" s="10"/>
      <c r="M668" s="11"/>
      <c r="N668" s="10"/>
      <c r="O668" s="12"/>
      <c r="P668" s="10"/>
      <c r="Q668" s="11"/>
      <c r="U668" s="62" t="str">
        <f t="shared" si="41"/>
        <v/>
      </c>
      <c r="V668" s="62" t="str">
        <f>IF(ISERROR(MATCH($U668,$U$11:U667,0))=TRUE,U668,"")</f>
        <v/>
      </c>
      <c r="W668" s="62" t="str">
        <f t="shared" si="43"/>
        <v/>
      </c>
      <c r="X668" s="62" t="str">
        <f t="shared" si="42"/>
        <v/>
      </c>
    </row>
    <row r="669" spans="1:24" s="62" customFormat="1" ht="12.4" thickTop="1" x14ac:dyDescent="0.25">
      <c r="A669" s="13"/>
      <c r="B669" s="58" t="str">
        <f>IF('Input Sheet'!B669="","",'Input Sheet'!B669)</f>
        <v/>
      </c>
      <c r="C669" s="1" t="str">
        <f>IF('Input Sheet'!C669="","",'Input Sheet'!C669)</f>
        <v/>
      </c>
      <c r="D669" s="2" t="str">
        <f>IF('Input Sheet'!D669="","",'Input Sheet'!D669)</f>
        <v/>
      </c>
      <c r="E669" s="3"/>
      <c r="F669" s="2"/>
      <c r="G669" s="4"/>
      <c r="H669" s="2"/>
      <c r="I669" s="3"/>
      <c r="J669" s="2" t="str">
        <f t="shared" si="40"/>
        <v/>
      </c>
      <c r="K669" s="4"/>
      <c r="L669" s="2"/>
      <c r="M669" s="3"/>
      <c r="N669" s="2"/>
      <c r="O669" s="4"/>
      <c r="P669" s="2"/>
      <c r="Q669" s="3"/>
      <c r="U669" s="62" t="str">
        <f t="shared" si="41"/>
        <v/>
      </c>
      <c r="V669" s="62" t="str">
        <f>IF(ISERROR(MATCH($U669,$U$11:U668,0))=TRUE,U669,"")</f>
        <v/>
      </c>
      <c r="W669" s="62" t="str">
        <f t="shared" si="43"/>
        <v/>
      </c>
      <c r="X669" s="62" t="str">
        <f t="shared" si="42"/>
        <v/>
      </c>
    </row>
    <row r="670" spans="1:24" s="62" customFormat="1" ht="11.85" x14ac:dyDescent="0.25">
      <c r="A670" s="13"/>
      <c r="B670" s="56" t="str">
        <f>IF('Input Sheet'!B670="","",'Input Sheet'!B670)</f>
        <v/>
      </c>
      <c r="C670" s="5" t="str">
        <f>IF('Input Sheet'!C670="","",'Input Sheet'!C670)</f>
        <v/>
      </c>
      <c r="D670" s="6" t="str">
        <f>IF('Input Sheet'!D670="","",'Input Sheet'!D670)</f>
        <v/>
      </c>
      <c r="E670" s="7"/>
      <c r="F670" s="6"/>
      <c r="G670" s="8"/>
      <c r="H670" s="6"/>
      <c r="I670" s="7"/>
      <c r="J670" s="6" t="str">
        <f t="shared" si="40"/>
        <v/>
      </c>
      <c r="K670" s="8"/>
      <c r="L670" s="6"/>
      <c r="M670" s="7"/>
      <c r="N670" s="6"/>
      <c r="O670" s="8"/>
      <c r="P670" s="6"/>
      <c r="Q670" s="7"/>
      <c r="U670" s="62" t="str">
        <f t="shared" si="41"/>
        <v/>
      </c>
      <c r="V670" s="62" t="str">
        <f>IF(ISERROR(MATCH($U670,$U$11:U669,0))=TRUE,U670,"")</f>
        <v/>
      </c>
      <c r="W670" s="62" t="str">
        <f t="shared" si="43"/>
        <v/>
      </c>
      <c r="X670" s="62" t="str">
        <f t="shared" si="42"/>
        <v/>
      </c>
    </row>
    <row r="671" spans="1:24" s="62" customFormat="1" ht="12.4" thickBot="1" x14ac:dyDescent="0.3">
      <c r="A671" s="13"/>
      <c r="B671" s="57" t="str">
        <f>IF('Input Sheet'!B671="","",'Input Sheet'!B671)</f>
        <v/>
      </c>
      <c r="C671" s="9" t="str">
        <f>IF('Input Sheet'!C671="","",'Input Sheet'!C671)</f>
        <v/>
      </c>
      <c r="D671" s="10" t="str">
        <f>IF('Input Sheet'!D671="","",'Input Sheet'!D671)</f>
        <v/>
      </c>
      <c r="E671" s="11"/>
      <c r="F671" s="10"/>
      <c r="G671" s="12"/>
      <c r="H671" s="10"/>
      <c r="I671" s="11"/>
      <c r="J671" s="10" t="str">
        <f t="shared" si="40"/>
        <v/>
      </c>
      <c r="K671" s="12"/>
      <c r="L671" s="10"/>
      <c r="M671" s="11"/>
      <c r="N671" s="10"/>
      <c r="O671" s="12"/>
      <c r="P671" s="10"/>
      <c r="Q671" s="11"/>
      <c r="U671" s="62" t="str">
        <f t="shared" si="41"/>
        <v/>
      </c>
      <c r="V671" s="62" t="str">
        <f>IF(ISERROR(MATCH($U671,$U$11:U670,0))=TRUE,U671,"")</f>
        <v/>
      </c>
      <c r="W671" s="62" t="str">
        <f t="shared" si="43"/>
        <v/>
      </c>
      <c r="X671" s="62" t="str">
        <f t="shared" si="42"/>
        <v/>
      </c>
    </row>
    <row r="672" spans="1:24" s="62" customFormat="1" ht="12.4" thickTop="1" x14ac:dyDescent="0.25">
      <c r="A672" s="13"/>
      <c r="B672" s="58" t="str">
        <f>IF('Input Sheet'!B672="","",'Input Sheet'!B672)</f>
        <v/>
      </c>
      <c r="C672" s="1" t="str">
        <f>IF('Input Sheet'!C672="","",'Input Sheet'!C672)</f>
        <v/>
      </c>
      <c r="D672" s="2" t="str">
        <f>IF('Input Sheet'!D672="","",'Input Sheet'!D672)</f>
        <v/>
      </c>
      <c r="E672" s="3"/>
      <c r="F672" s="2"/>
      <c r="G672" s="4"/>
      <c r="H672" s="2"/>
      <c r="I672" s="3"/>
      <c r="J672" s="2" t="str">
        <f t="shared" si="40"/>
        <v/>
      </c>
      <c r="K672" s="4"/>
      <c r="L672" s="2"/>
      <c r="M672" s="3"/>
      <c r="N672" s="2"/>
      <c r="O672" s="4"/>
      <c r="P672" s="2"/>
      <c r="Q672" s="3"/>
      <c r="U672" s="62" t="str">
        <f t="shared" si="41"/>
        <v/>
      </c>
      <c r="V672" s="62" t="str">
        <f>IF(ISERROR(MATCH($U672,$U$11:U671,0))=TRUE,U672,"")</f>
        <v/>
      </c>
      <c r="W672" s="62" t="str">
        <f t="shared" si="43"/>
        <v/>
      </c>
      <c r="X672" s="62" t="str">
        <f t="shared" si="42"/>
        <v/>
      </c>
    </row>
    <row r="673" spans="1:24" s="62" customFormat="1" ht="11.85" x14ac:dyDescent="0.25">
      <c r="A673" s="13"/>
      <c r="B673" s="56" t="str">
        <f>IF('Input Sheet'!B673="","",'Input Sheet'!B673)</f>
        <v/>
      </c>
      <c r="C673" s="5" t="str">
        <f>IF('Input Sheet'!C673="","",'Input Sheet'!C673)</f>
        <v/>
      </c>
      <c r="D673" s="6" t="str">
        <f>IF('Input Sheet'!D673="","",'Input Sheet'!D673)</f>
        <v/>
      </c>
      <c r="E673" s="7"/>
      <c r="F673" s="6"/>
      <c r="G673" s="8"/>
      <c r="H673" s="6"/>
      <c r="I673" s="7"/>
      <c r="J673" s="6" t="str">
        <f t="shared" si="40"/>
        <v/>
      </c>
      <c r="K673" s="8"/>
      <c r="L673" s="6"/>
      <c r="M673" s="7"/>
      <c r="N673" s="6"/>
      <c r="O673" s="8"/>
      <c r="P673" s="6"/>
      <c r="Q673" s="7"/>
      <c r="U673" s="62" t="str">
        <f t="shared" si="41"/>
        <v/>
      </c>
      <c r="V673" s="62" t="str">
        <f>IF(ISERROR(MATCH($U673,$U$11:U672,0))=TRUE,U673,"")</f>
        <v/>
      </c>
      <c r="W673" s="62" t="str">
        <f t="shared" si="43"/>
        <v/>
      </c>
      <c r="X673" s="62" t="str">
        <f t="shared" si="42"/>
        <v/>
      </c>
    </row>
    <row r="674" spans="1:24" s="62" customFormat="1" ht="12.4" thickBot="1" x14ac:dyDescent="0.3">
      <c r="A674" s="13"/>
      <c r="B674" s="57" t="str">
        <f>IF('Input Sheet'!B674="","",'Input Sheet'!B674)</f>
        <v/>
      </c>
      <c r="C674" s="9" t="str">
        <f>IF('Input Sheet'!C674="","",'Input Sheet'!C674)</f>
        <v/>
      </c>
      <c r="D674" s="10" t="str">
        <f>IF('Input Sheet'!D674="","",'Input Sheet'!D674)</f>
        <v/>
      </c>
      <c r="E674" s="11"/>
      <c r="F674" s="10"/>
      <c r="G674" s="12"/>
      <c r="H674" s="10"/>
      <c r="I674" s="11"/>
      <c r="J674" s="10" t="str">
        <f t="shared" si="40"/>
        <v/>
      </c>
      <c r="K674" s="12"/>
      <c r="L674" s="10"/>
      <c r="M674" s="11"/>
      <c r="N674" s="10"/>
      <c r="O674" s="12"/>
      <c r="P674" s="10"/>
      <c r="Q674" s="11"/>
      <c r="U674" s="62" t="str">
        <f t="shared" si="41"/>
        <v/>
      </c>
      <c r="V674" s="62" t="str">
        <f>IF(ISERROR(MATCH($U674,$U$11:U673,0))=TRUE,U674,"")</f>
        <v/>
      </c>
      <c r="W674" s="62" t="str">
        <f t="shared" si="43"/>
        <v/>
      </c>
      <c r="X674" s="62" t="str">
        <f t="shared" si="42"/>
        <v/>
      </c>
    </row>
    <row r="675" spans="1:24" s="62" customFormat="1" ht="12.4" thickTop="1" x14ac:dyDescent="0.25">
      <c r="A675" s="13"/>
      <c r="B675" s="58" t="str">
        <f>IF('Input Sheet'!B675="","",'Input Sheet'!B675)</f>
        <v/>
      </c>
      <c r="C675" s="1" t="str">
        <f>IF('Input Sheet'!C675="","",'Input Sheet'!C675)</f>
        <v/>
      </c>
      <c r="D675" s="2" t="str">
        <f>IF('Input Sheet'!D675="","",'Input Sheet'!D675)</f>
        <v/>
      </c>
      <c r="E675" s="3"/>
      <c r="F675" s="2"/>
      <c r="G675" s="4"/>
      <c r="H675" s="2"/>
      <c r="I675" s="3"/>
      <c r="J675" s="2" t="str">
        <f t="shared" si="40"/>
        <v/>
      </c>
      <c r="K675" s="4"/>
      <c r="L675" s="2"/>
      <c r="M675" s="3"/>
      <c r="N675" s="2"/>
      <c r="O675" s="4"/>
      <c r="P675" s="2"/>
      <c r="Q675" s="3"/>
      <c r="U675" s="62" t="str">
        <f t="shared" si="41"/>
        <v/>
      </c>
      <c r="V675" s="62" t="str">
        <f>IF(ISERROR(MATCH($U675,$U$11:U674,0))=TRUE,U675,"")</f>
        <v/>
      </c>
      <c r="W675" s="62" t="str">
        <f t="shared" si="43"/>
        <v/>
      </c>
      <c r="X675" s="62" t="str">
        <f t="shared" si="42"/>
        <v/>
      </c>
    </row>
    <row r="676" spans="1:24" s="62" customFormat="1" ht="11.85" x14ac:dyDescent="0.25">
      <c r="A676" s="13"/>
      <c r="B676" s="56" t="str">
        <f>IF('Input Sheet'!B676="","",'Input Sheet'!B676)</f>
        <v/>
      </c>
      <c r="C676" s="5" t="str">
        <f>IF('Input Sheet'!C676="","",'Input Sheet'!C676)</f>
        <v/>
      </c>
      <c r="D676" s="6" t="str">
        <f>IF('Input Sheet'!D676="","",'Input Sheet'!D676)</f>
        <v/>
      </c>
      <c r="E676" s="7"/>
      <c r="F676" s="6"/>
      <c r="G676" s="8"/>
      <c r="H676" s="6"/>
      <c r="I676" s="7"/>
      <c r="J676" s="6" t="str">
        <f t="shared" si="40"/>
        <v/>
      </c>
      <c r="K676" s="8"/>
      <c r="L676" s="6"/>
      <c r="M676" s="7"/>
      <c r="N676" s="6"/>
      <c r="O676" s="8"/>
      <c r="P676" s="6"/>
      <c r="Q676" s="7"/>
      <c r="U676" s="62" t="str">
        <f t="shared" si="41"/>
        <v/>
      </c>
      <c r="V676" s="62" t="str">
        <f>IF(ISERROR(MATCH($U676,$U$11:U675,0))=TRUE,U676,"")</f>
        <v/>
      </c>
      <c r="W676" s="62" t="str">
        <f t="shared" si="43"/>
        <v/>
      </c>
      <c r="X676" s="62" t="str">
        <f t="shared" si="42"/>
        <v/>
      </c>
    </row>
    <row r="677" spans="1:24" s="62" customFormat="1" ht="12.4" thickBot="1" x14ac:dyDescent="0.3">
      <c r="A677" s="13"/>
      <c r="B677" s="57" t="str">
        <f>IF('Input Sheet'!B677="","",'Input Sheet'!B677)</f>
        <v/>
      </c>
      <c r="C677" s="9" t="str">
        <f>IF('Input Sheet'!C677="","",'Input Sheet'!C677)</f>
        <v/>
      </c>
      <c r="D677" s="10" t="str">
        <f>IF('Input Sheet'!D677="","",'Input Sheet'!D677)</f>
        <v/>
      </c>
      <c r="E677" s="11"/>
      <c r="F677" s="10"/>
      <c r="G677" s="12"/>
      <c r="H677" s="10"/>
      <c r="I677" s="11"/>
      <c r="J677" s="10" t="str">
        <f t="shared" si="40"/>
        <v/>
      </c>
      <c r="K677" s="12"/>
      <c r="L677" s="10"/>
      <c r="M677" s="11"/>
      <c r="N677" s="10"/>
      <c r="O677" s="12"/>
      <c r="P677" s="10"/>
      <c r="Q677" s="11"/>
      <c r="U677" s="62" t="str">
        <f t="shared" si="41"/>
        <v/>
      </c>
      <c r="V677" s="62" t="str">
        <f>IF(ISERROR(MATCH($U677,$U$11:U676,0))=TRUE,U677,"")</f>
        <v/>
      </c>
      <c r="W677" s="62" t="str">
        <f t="shared" si="43"/>
        <v/>
      </c>
      <c r="X677" s="62" t="str">
        <f t="shared" si="42"/>
        <v/>
      </c>
    </row>
    <row r="678" spans="1:24" s="62" customFormat="1" ht="12.4" thickTop="1" x14ac:dyDescent="0.25">
      <c r="A678" s="13"/>
      <c r="B678" s="58" t="str">
        <f>IF('Input Sheet'!B678="","",'Input Sheet'!B678)</f>
        <v/>
      </c>
      <c r="C678" s="1" t="str">
        <f>IF('Input Sheet'!C678="","",'Input Sheet'!C678)</f>
        <v/>
      </c>
      <c r="D678" s="2" t="str">
        <f>IF('Input Sheet'!D678="","",'Input Sheet'!D678)</f>
        <v/>
      </c>
      <c r="E678" s="3"/>
      <c r="F678" s="2"/>
      <c r="G678" s="4"/>
      <c r="H678" s="2"/>
      <c r="I678" s="3"/>
      <c r="J678" s="2" t="str">
        <f t="shared" si="40"/>
        <v/>
      </c>
      <c r="K678" s="4"/>
      <c r="L678" s="2"/>
      <c r="M678" s="3"/>
      <c r="N678" s="2"/>
      <c r="O678" s="4"/>
      <c r="P678" s="2"/>
      <c r="Q678" s="3"/>
      <c r="U678" s="62" t="str">
        <f t="shared" si="41"/>
        <v/>
      </c>
      <c r="V678" s="62" t="str">
        <f>IF(ISERROR(MATCH($U678,$U$11:U677,0))=TRUE,U678,"")</f>
        <v/>
      </c>
      <c r="W678" s="62" t="str">
        <f t="shared" si="43"/>
        <v/>
      </c>
      <c r="X678" s="62" t="str">
        <f t="shared" si="42"/>
        <v/>
      </c>
    </row>
    <row r="679" spans="1:24" s="62" customFormat="1" ht="11.85" x14ac:dyDescent="0.25">
      <c r="A679" s="13"/>
      <c r="B679" s="56" t="str">
        <f>IF('Input Sheet'!B679="","",'Input Sheet'!B679)</f>
        <v/>
      </c>
      <c r="C679" s="5" t="str">
        <f>IF('Input Sheet'!C679="","",'Input Sheet'!C679)</f>
        <v/>
      </c>
      <c r="D679" s="6" t="str">
        <f>IF('Input Sheet'!D679="","",'Input Sheet'!D679)</f>
        <v/>
      </c>
      <c r="E679" s="7"/>
      <c r="F679" s="6"/>
      <c r="G679" s="8"/>
      <c r="H679" s="6"/>
      <c r="I679" s="7"/>
      <c r="J679" s="6" t="str">
        <f t="shared" si="40"/>
        <v/>
      </c>
      <c r="K679" s="8"/>
      <c r="L679" s="6"/>
      <c r="M679" s="7"/>
      <c r="N679" s="6"/>
      <c r="O679" s="8"/>
      <c r="P679" s="6"/>
      <c r="Q679" s="7"/>
      <c r="U679" s="62" t="str">
        <f t="shared" si="41"/>
        <v/>
      </c>
      <c r="V679" s="62" t="str">
        <f>IF(ISERROR(MATCH($U679,$U$11:U678,0))=TRUE,U679,"")</f>
        <v/>
      </c>
      <c r="W679" s="62" t="str">
        <f t="shared" si="43"/>
        <v/>
      </c>
      <c r="X679" s="62" t="str">
        <f t="shared" si="42"/>
        <v/>
      </c>
    </row>
    <row r="680" spans="1:24" s="62" customFormat="1" ht="12.4" thickBot="1" x14ac:dyDescent="0.3">
      <c r="A680" s="13"/>
      <c r="B680" s="57" t="str">
        <f>IF('Input Sheet'!B680="","",'Input Sheet'!B680)</f>
        <v/>
      </c>
      <c r="C680" s="9" t="str">
        <f>IF('Input Sheet'!C680="","",'Input Sheet'!C680)</f>
        <v/>
      </c>
      <c r="D680" s="10" t="str">
        <f>IF('Input Sheet'!D680="","",'Input Sheet'!D680)</f>
        <v/>
      </c>
      <c r="E680" s="11"/>
      <c r="F680" s="10"/>
      <c r="G680" s="12"/>
      <c r="H680" s="10"/>
      <c r="I680" s="11"/>
      <c r="J680" s="10" t="str">
        <f t="shared" si="40"/>
        <v/>
      </c>
      <c r="K680" s="12"/>
      <c r="L680" s="10"/>
      <c r="M680" s="11"/>
      <c r="N680" s="10"/>
      <c r="O680" s="12"/>
      <c r="P680" s="10"/>
      <c r="Q680" s="11"/>
      <c r="U680" s="62" t="str">
        <f t="shared" si="41"/>
        <v/>
      </c>
      <c r="V680" s="62" t="str">
        <f>IF(ISERROR(MATCH($U680,$U$11:U679,0))=TRUE,U680,"")</f>
        <v/>
      </c>
      <c r="W680" s="62" t="str">
        <f t="shared" si="43"/>
        <v/>
      </c>
      <c r="X680" s="62" t="str">
        <f t="shared" si="42"/>
        <v/>
      </c>
    </row>
    <row r="681" spans="1:24" s="62" customFormat="1" ht="12.4" thickTop="1" x14ac:dyDescent="0.25">
      <c r="A681" s="13"/>
      <c r="B681" s="58" t="str">
        <f>IF('Input Sheet'!B681="","",'Input Sheet'!B681)</f>
        <v/>
      </c>
      <c r="C681" s="1" t="str">
        <f>IF('Input Sheet'!C681="","",'Input Sheet'!C681)</f>
        <v/>
      </c>
      <c r="D681" s="2" t="str">
        <f>IF('Input Sheet'!D681="","",'Input Sheet'!D681)</f>
        <v/>
      </c>
      <c r="E681" s="3"/>
      <c r="F681" s="2"/>
      <c r="G681" s="4"/>
      <c r="H681" s="2"/>
      <c r="I681" s="3"/>
      <c r="J681" s="2" t="str">
        <f t="shared" si="40"/>
        <v/>
      </c>
      <c r="K681" s="4"/>
      <c r="L681" s="2"/>
      <c r="M681" s="3"/>
      <c r="N681" s="2"/>
      <c r="O681" s="4"/>
      <c r="P681" s="2"/>
      <c r="Q681" s="3"/>
      <c r="U681" s="62" t="str">
        <f t="shared" si="41"/>
        <v/>
      </c>
      <c r="V681" s="62" t="str">
        <f>IF(ISERROR(MATCH($U681,$U$11:U680,0))=TRUE,U681,"")</f>
        <v/>
      </c>
      <c r="W681" s="62" t="str">
        <f t="shared" si="43"/>
        <v/>
      </c>
      <c r="X681" s="62" t="str">
        <f t="shared" si="42"/>
        <v/>
      </c>
    </row>
    <row r="682" spans="1:24" s="62" customFormat="1" ht="11.85" x14ac:dyDescent="0.25">
      <c r="A682" s="13"/>
      <c r="B682" s="56" t="str">
        <f>IF('Input Sheet'!B682="","",'Input Sheet'!B682)</f>
        <v/>
      </c>
      <c r="C682" s="5" t="str">
        <f>IF('Input Sheet'!C682="","",'Input Sheet'!C682)</f>
        <v/>
      </c>
      <c r="D682" s="6" t="str">
        <f>IF('Input Sheet'!D682="","",'Input Sheet'!D682)</f>
        <v/>
      </c>
      <c r="E682" s="7"/>
      <c r="F682" s="6"/>
      <c r="G682" s="8"/>
      <c r="H682" s="6"/>
      <c r="I682" s="7"/>
      <c r="J682" s="6" t="str">
        <f t="shared" si="40"/>
        <v/>
      </c>
      <c r="K682" s="8"/>
      <c r="L682" s="6"/>
      <c r="M682" s="7"/>
      <c r="N682" s="6"/>
      <c r="O682" s="8"/>
      <c r="P682" s="6"/>
      <c r="Q682" s="7"/>
      <c r="U682" s="62" t="str">
        <f t="shared" si="41"/>
        <v/>
      </c>
      <c r="V682" s="62" t="str">
        <f>IF(ISERROR(MATCH($U682,$U$11:U681,0))=TRUE,U682,"")</f>
        <v/>
      </c>
      <c r="W682" s="62" t="str">
        <f t="shared" si="43"/>
        <v/>
      </c>
      <c r="X682" s="62" t="str">
        <f t="shared" si="42"/>
        <v/>
      </c>
    </row>
    <row r="683" spans="1:24" s="62" customFormat="1" ht="12.4" thickBot="1" x14ac:dyDescent="0.3">
      <c r="A683" s="13"/>
      <c r="B683" s="57" t="str">
        <f>IF('Input Sheet'!B683="","",'Input Sheet'!B683)</f>
        <v/>
      </c>
      <c r="C683" s="9" t="str">
        <f>IF('Input Sheet'!C683="","",'Input Sheet'!C683)</f>
        <v/>
      </c>
      <c r="D683" s="10" t="str">
        <f>IF('Input Sheet'!D683="","",'Input Sheet'!D683)</f>
        <v/>
      </c>
      <c r="E683" s="11"/>
      <c r="F683" s="10"/>
      <c r="G683" s="12"/>
      <c r="H683" s="10"/>
      <c r="I683" s="11"/>
      <c r="J683" s="10" t="str">
        <f t="shared" si="40"/>
        <v/>
      </c>
      <c r="K683" s="12"/>
      <c r="L683" s="10"/>
      <c r="M683" s="11"/>
      <c r="N683" s="10"/>
      <c r="O683" s="12"/>
      <c r="P683" s="10"/>
      <c r="Q683" s="11"/>
      <c r="U683" s="62" t="str">
        <f t="shared" si="41"/>
        <v/>
      </c>
      <c r="V683" s="62" t="str">
        <f>IF(ISERROR(MATCH($U683,$U$11:U682,0))=TRUE,U683,"")</f>
        <v/>
      </c>
      <c r="W683" s="62" t="str">
        <f t="shared" si="43"/>
        <v/>
      </c>
      <c r="X683" s="62" t="str">
        <f t="shared" si="42"/>
        <v/>
      </c>
    </row>
    <row r="684" spans="1:24" s="62" customFormat="1" ht="12.4" thickTop="1" x14ac:dyDescent="0.25">
      <c r="A684" s="13"/>
      <c r="B684" s="58" t="str">
        <f>IF('Input Sheet'!B684="","",'Input Sheet'!B684)</f>
        <v/>
      </c>
      <c r="C684" s="1" t="str">
        <f>IF('Input Sheet'!C684="","",'Input Sheet'!C684)</f>
        <v/>
      </c>
      <c r="D684" s="2" t="str">
        <f>IF('Input Sheet'!D684="","",'Input Sheet'!D684)</f>
        <v/>
      </c>
      <c r="E684" s="3"/>
      <c r="F684" s="2"/>
      <c r="G684" s="4"/>
      <c r="H684" s="2"/>
      <c r="I684" s="3"/>
      <c r="J684" s="2" t="str">
        <f t="shared" si="40"/>
        <v/>
      </c>
      <c r="K684" s="4"/>
      <c r="L684" s="2"/>
      <c r="M684" s="3"/>
      <c r="N684" s="2"/>
      <c r="O684" s="4"/>
      <c r="P684" s="2"/>
      <c r="Q684" s="3"/>
      <c r="U684" s="62" t="str">
        <f t="shared" si="41"/>
        <v/>
      </c>
      <c r="V684" s="62" t="str">
        <f>IF(ISERROR(MATCH($U684,$U$11:U683,0))=TRUE,U684,"")</f>
        <v/>
      </c>
      <c r="W684" s="62" t="str">
        <f t="shared" si="43"/>
        <v/>
      </c>
      <c r="X684" s="62" t="str">
        <f t="shared" si="42"/>
        <v/>
      </c>
    </row>
    <row r="685" spans="1:24" s="62" customFormat="1" ht="11.85" x14ac:dyDescent="0.25">
      <c r="A685" s="13"/>
      <c r="B685" s="56" t="str">
        <f>IF('Input Sheet'!B685="","",'Input Sheet'!B685)</f>
        <v/>
      </c>
      <c r="C685" s="5" t="str">
        <f>IF('Input Sheet'!C685="","",'Input Sheet'!C685)</f>
        <v/>
      </c>
      <c r="D685" s="6" t="str">
        <f>IF('Input Sheet'!D685="","",'Input Sheet'!D685)</f>
        <v/>
      </c>
      <c r="E685" s="7"/>
      <c r="F685" s="6"/>
      <c r="G685" s="8"/>
      <c r="H685" s="6"/>
      <c r="I685" s="7"/>
      <c r="J685" s="6" t="str">
        <f t="shared" si="40"/>
        <v/>
      </c>
      <c r="K685" s="8"/>
      <c r="L685" s="6"/>
      <c r="M685" s="7"/>
      <c r="N685" s="6"/>
      <c r="O685" s="8"/>
      <c r="P685" s="6"/>
      <c r="Q685" s="7"/>
      <c r="U685" s="62" t="str">
        <f t="shared" si="41"/>
        <v/>
      </c>
      <c r="V685" s="62" t="str">
        <f>IF(ISERROR(MATCH($U685,$U$11:U684,0))=TRUE,U685,"")</f>
        <v/>
      </c>
      <c r="W685" s="62" t="str">
        <f t="shared" si="43"/>
        <v/>
      </c>
      <c r="X685" s="62" t="str">
        <f t="shared" si="42"/>
        <v/>
      </c>
    </row>
    <row r="686" spans="1:24" s="62" customFormat="1" ht="12.4" thickBot="1" x14ac:dyDescent="0.3">
      <c r="A686" s="13"/>
      <c r="B686" s="57" t="str">
        <f>IF('Input Sheet'!B686="","",'Input Sheet'!B686)</f>
        <v/>
      </c>
      <c r="C686" s="9" t="str">
        <f>IF('Input Sheet'!C686="","",'Input Sheet'!C686)</f>
        <v/>
      </c>
      <c r="D686" s="10" t="str">
        <f>IF('Input Sheet'!D686="","",'Input Sheet'!D686)</f>
        <v/>
      </c>
      <c r="E686" s="11"/>
      <c r="F686" s="10"/>
      <c r="G686" s="12"/>
      <c r="H686" s="10"/>
      <c r="I686" s="11"/>
      <c r="J686" s="10" t="str">
        <f t="shared" si="40"/>
        <v/>
      </c>
      <c r="K686" s="12"/>
      <c r="L686" s="10"/>
      <c r="M686" s="11"/>
      <c r="N686" s="10"/>
      <c r="O686" s="12"/>
      <c r="P686" s="10"/>
      <c r="Q686" s="11"/>
      <c r="U686" s="62" t="str">
        <f t="shared" si="41"/>
        <v/>
      </c>
      <c r="V686" s="62" t="str">
        <f>IF(ISERROR(MATCH($U686,$U$11:U685,0))=TRUE,U686,"")</f>
        <v/>
      </c>
      <c r="W686" s="62" t="str">
        <f t="shared" si="43"/>
        <v/>
      </c>
      <c r="X686" s="62" t="str">
        <f t="shared" si="42"/>
        <v/>
      </c>
    </row>
    <row r="687" spans="1:24" s="62" customFormat="1" ht="12.4" thickTop="1" x14ac:dyDescent="0.25">
      <c r="A687" s="13"/>
      <c r="B687" s="58" t="str">
        <f>IF('Input Sheet'!B687="","",'Input Sheet'!B687)</f>
        <v/>
      </c>
      <c r="C687" s="1" t="str">
        <f>IF('Input Sheet'!C687="","",'Input Sheet'!C687)</f>
        <v/>
      </c>
      <c r="D687" s="2" t="str">
        <f>IF('Input Sheet'!D687="","",'Input Sheet'!D687)</f>
        <v/>
      </c>
      <c r="E687" s="3"/>
      <c r="F687" s="2"/>
      <c r="G687" s="4"/>
      <c r="H687" s="2"/>
      <c r="I687" s="3"/>
      <c r="J687" s="2" t="str">
        <f t="shared" si="40"/>
        <v/>
      </c>
      <c r="K687" s="4"/>
      <c r="L687" s="2"/>
      <c r="M687" s="3"/>
      <c r="N687" s="2"/>
      <c r="O687" s="4"/>
      <c r="P687" s="2"/>
      <c r="Q687" s="3"/>
      <c r="U687" s="62" t="str">
        <f t="shared" si="41"/>
        <v/>
      </c>
      <c r="V687" s="62" t="str">
        <f>IF(ISERROR(MATCH($U687,$U$11:U686,0))=TRUE,U687,"")</f>
        <v/>
      </c>
      <c r="W687" s="62" t="str">
        <f t="shared" si="43"/>
        <v/>
      </c>
      <c r="X687" s="62" t="str">
        <f t="shared" si="42"/>
        <v/>
      </c>
    </row>
    <row r="688" spans="1:24" s="62" customFormat="1" ht="11.85" x14ac:dyDescent="0.25">
      <c r="A688" s="13"/>
      <c r="B688" s="56" t="str">
        <f>IF('Input Sheet'!B688="","",'Input Sheet'!B688)</f>
        <v/>
      </c>
      <c r="C688" s="5" t="str">
        <f>IF('Input Sheet'!C688="","",'Input Sheet'!C688)</f>
        <v/>
      </c>
      <c r="D688" s="6" t="str">
        <f>IF('Input Sheet'!D688="","",'Input Sheet'!D688)</f>
        <v/>
      </c>
      <c r="E688" s="7"/>
      <c r="F688" s="6"/>
      <c r="G688" s="8"/>
      <c r="H688" s="6"/>
      <c r="I688" s="7"/>
      <c r="J688" s="6" t="str">
        <f t="shared" ref="J688:J751" si="44">IF(C688="","",IF(I688="",100,""))</f>
        <v/>
      </c>
      <c r="K688" s="8"/>
      <c r="L688" s="6"/>
      <c r="M688" s="7"/>
      <c r="N688" s="6"/>
      <c r="O688" s="8"/>
      <c r="P688" s="6"/>
      <c r="Q688" s="7"/>
      <c r="U688" s="62" t="str">
        <f t="shared" si="41"/>
        <v/>
      </c>
      <c r="V688" s="62" t="str">
        <f>IF(ISERROR(MATCH($U688,$U$11:U687,0))=TRUE,U688,"")</f>
        <v/>
      </c>
      <c r="W688" s="62" t="str">
        <f t="shared" si="43"/>
        <v/>
      </c>
      <c r="X688" s="62" t="str">
        <f t="shared" si="42"/>
        <v/>
      </c>
    </row>
    <row r="689" spans="1:24" s="62" customFormat="1" ht="12.4" thickBot="1" x14ac:dyDescent="0.3">
      <c r="A689" s="13"/>
      <c r="B689" s="57" t="str">
        <f>IF('Input Sheet'!B689="","",'Input Sheet'!B689)</f>
        <v/>
      </c>
      <c r="C689" s="9" t="str">
        <f>IF('Input Sheet'!C689="","",'Input Sheet'!C689)</f>
        <v/>
      </c>
      <c r="D689" s="10" t="str">
        <f>IF('Input Sheet'!D689="","",'Input Sheet'!D689)</f>
        <v/>
      </c>
      <c r="E689" s="11"/>
      <c r="F689" s="10"/>
      <c r="G689" s="12"/>
      <c r="H689" s="10"/>
      <c r="I689" s="11"/>
      <c r="J689" s="10" t="str">
        <f t="shared" si="44"/>
        <v/>
      </c>
      <c r="K689" s="12"/>
      <c r="L689" s="10"/>
      <c r="M689" s="11"/>
      <c r="N689" s="10"/>
      <c r="O689" s="12"/>
      <c r="P689" s="10"/>
      <c r="Q689" s="11"/>
      <c r="U689" s="62" t="str">
        <f t="shared" si="41"/>
        <v/>
      </c>
      <c r="V689" s="62" t="str">
        <f>IF(ISERROR(MATCH($U689,$U$11:U688,0))=TRUE,U689,"")</f>
        <v/>
      </c>
      <c r="W689" s="62" t="str">
        <f t="shared" si="43"/>
        <v/>
      </c>
      <c r="X689" s="62" t="str">
        <f t="shared" si="42"/>
        <v/>
      </c>
    </row>
    <row r="690" spans="1:24" s="62" customFormat="1" ht="12.4" thickTop="1" x14ac:dyDescent="0.25">
      <c r="A690" s="13"/>
      <c r="B690" s="58" t="str">
        <f>IF('Input Sheet'!B690="","",'Input Sheet'!B690)</f>
        <v/>
      </c>
      <c r="C690" s="1" t="str">
        <f>IF('Input Sheet'!C690="","",'Input Sheet'!C690)</f>
        <v/>
      </c>
      <c r="D690" s="2" t="str">
        <f>IF('Input Sheet'!D690="","",'Input Sheet'!D690)</f>
        <v/>
      </c>
      <c r="E690" s="3"/>
      <c r="F690" s="2"/>
      <c r="G690" s="4"/>
      <c r="H690" s="2"/>
      <c r="I690" s="3"/>
      <c r="J690" s="2" t="str">
        <f t="shared" si="44"/>
        <v/>
      </c>
      <c r="K690" s="4"/>
      <c r="L690" s="2"/>
      <c r="M690" s="3"/>
      <c r="N690" s="2"/>
      <c r="O690" s="4"/>
      <c r="P690" s="2"/>
      <c r="Q690" s="3"/>
      <c r="U690" s="62" t="str">
        <f t="shared" si="41"/>
        <v/>
      </c>
      <c r="V690" s="62" t="str">
        <f>IF(ISERROR(MATCH($U690,$U$11:U689,0))=TRUE,U690,"")</f>
        <v/>
      </c>
      <c r="W690" s="62" t="str">
        <f t="shared" si="43"/>
        <v/>
      </c>
      <c r="X690" s="62" t="str">
        <f t="shared" si="42"/>
        <v/>
      </c>
    </row>
    <row r="691" spans="1:24" s="62" customFormat="1" ht="11.85" x14ac:dyDescent="0.25">
      <c r="A691" s="13"/>
      <c r="B691" s="56" t="str">
        <f>IF('Input Sheet'!B691="","",'Input Sheet'!B691)</f>
        <v/>
      </c>
      <c r="C691" s="5" t="str">
        <f>IF('Input Sheet'!C691="","",'Input Sheet'!C691)</f>
        <v/>
      </c>
      <c r="D691" s="6" t="str">
        <f>IF('Input Sheet'!D691="","",'Input Sheet'!D691)</f>
        <v/>
      </c>
      <c r="E691" s="7"/>
      <c r="F691" s="6"/>
      <c r="G691" s="8"/>
      <c r="H691" s="6"/>
      <c r="I691" s="7"/>
      <c r="J691" s="6" t="str">
        <f t="shared" si="44"/>
        <v/>
      </c>
      <c r="K691" s="8"/>
      <c r="L691" s="6"/>
      <c r="M691" s="7"/>
      <c r="N691" s="6"/>
      <c r="O691" s="8"/>
      <c r="P691" s="6"/>
      <c r="Q691" s="7"/>
      <c r="U691" s="62" t="str">
        <f t="shared" si="41"/>
        <v/>
      </c>
      <c r="V691" s="62" t="str">
        <f>IF(ISERROR(MATCH($U691,$U$11:U690,0))=TRUE,U691,"")</f>
        <v/>
      </c>
      <c r="W691" s="62" t="str">
        <f t="shared" si="43"/>
        <v/>
      </c>
      <c r="X691" s="62" t="str">
        <f t="shared" si="42"/>
        <v/>
      </c>
    </row>
    <row r="692" spans="1:24" s="62" customFormat="1" ht="12.4" thickBot="1" x14ac:dyDescent="0.3">
      <c r="A692" s="13"/>
      <c r="B692" s="57" t="str">
        <f>IF('Input Sheet'!B692="","",'Input Sheet'!B692)</f>
        <v/>
      </c>
      <c r="C692" s="9" t="str">
        <f>IF('Input Sheet'!C692="","",'Input Sheet'!C692)</f>
        <v/>
      </c>
      <c r="D692" s="10" t="str">
        <f>IF('Input Sheet'!D692="","",'Input Sheet'!D692)</f>
        <v/>
      </c>
      <c r="E692" s="11"/>
      <c r="F692" s="10"/>
      <c r="G692" s="12"/>
      <c r="H692" s="10"/>
      <c r="I692" s="11"/>
      <c r="J692" s="10" t="str">
        <f t="shared" si="44"/>
        <v/>
      </c>
      <c r="K692" s="12"/>
      <c r="L692" s="10"/>
      <c r="M692" s="11"/>
      <c r="N692" s="10"/>
      <c r="O692" s="12"/>
      <c r="P692" s="10"/>
      <c r="Q692" s="11"/>
      <c r="U692" s="62" t="str">
        <f t="shared" si="41"/>
        <v/>
      </c>
      <c r="V692" s="62" t="str">
        <f>IF(ISERROR(MATCH($U692,$U$11:U691,0))=TRUE,U692,"")</f>
        <v/>
      </c>
      <c r="W692" s="62" t="str">
        <f t="shared" si="43"/>
        <v/>
      </c>
      <c r="X692" s="62" t="str">
        <f t="shared" si="42"/>
        <v/>
      </c>
    </row>
    <row r="693" spans="1:24" s="62" customFormat="1" ht="12.4" thickTop="1" x14ac:dyDescent="0.25">
      <c r="A693" s="13"/>
      <c r="B693" s="58" t="str">
        <f>IF('Input Sheet'!B693="","",'Input Sheet'!B693)</f>
        <v/>
      </c>
      <c r="C693" s="1" t="str">
        <f>IF('Input Sheet'!C693="","",'Input Sheet'!C693)</f>
        <v/>
      </c>
      <c r="D693" s="2" t="str">
        <f>IF('Input Sheet'!D693="","",'Input Sheet'!D693)</f>
        <v/>
      </c>
      <c r="E693" s="3"/>
      <c r="F693" s="2"/>
      <c r="G693" s="4"/>
      <c r="H693" s="2"/>
      <c r="I693" s="3"/>
      <c r="J693" s="2" t="str">
        <f t="shared" si="44"/>
        <v/>
      </c>
      <c r="K693" s="4"/>
      <c r="L693" s="2"/>
      <c r="M693" s="3"/>
      <c r="N693" s="2"/>
      <c r="O693" s="4"/>
      <c r="P693" s="2"/>
      <c r="Q693" s="3"/>
      <c r="U693" s="62" t="str">
        <f t="shared" si="41"/>
        <v/>
      </c>
      <c r="V693" s="62" t="str">
        <f>IF(ISERROR(MATCH($U693,$U$11:U692,0))=TRUE,U693,"")</f>
        <v/>
      </c>
      <c r="W693" s="62" t="str">
        <f t="shared" si="43"/>
        <v/>
      </c>
      <c r="X693" s="62" t="str">
        <f t="shared" si="42"/>
        <v/>
      </c>
    </row>
    <row r="694" spans="1:24" s="62" customFormat="1" ht="11.85" x14ac:dyDescent="0.25">
      <c r="A694" s="13"/>
      <c r="B694" s="56" t="str">
        <f>IF('Input Sheet'!B694="","",'Input Sheet'!B694)</f>
        <v/>
      </c>
      <c r="C694" s="5" t="str">
        <f>IF('Input Sheet'!C694="","",'Input Sheet'!C694)</f>
        <v/>
      </c>
      <c r="D694" s="6" t="str">
        <f>IF('Input Sheet'!D694="","",'Input Sheet'!D694)</f>
        <v/>
      </c>
      <c r="E694" s="7"/>
      <c r="F694" s="6"/>
      <c r="G694" s="8"/>
      <c r="H694" s="6"/>
      <c r="I694" s="7"/>
      <c r="J694" s="6" t="str">
        <f t="shared" si="44"/>
        <v/>
      </c>
      <c r="K694" s="8"/>
      <c r="L694" s="6"/>
      <c r="M694" s="7"/>
      <c r="N694" s="6"/>
      <c r="O694" s="8"/>
      <c r="P694" s="6"/>
      <c r="Q694" s="7"/>
      <c r="U694" s="62" t="str">
        <f t="shared" si="41"/>
        <v/>
      </c>
      <c r="V694" s="62" t="str">
        <f>IF(ISERROR(MATCH($U694,$U$11:U693,0))=TRUE,U694,"")</f>
        <v/>
      </c>
      <c r="W694" s="62" t="str">
        <f t="shared" si="43"/>
        <v/>
      </c>
      <c r="X694" s="62" t="str">
        <f t="shared" si="42"/>
        <v/>
      </c>
    </row>
    <row r="695" spans="1:24" s="62" customFormat="1" ht="12.4" thickBot="1" x14ac:dyDescent="0.3">
      <c r="A695" s="13"/>
      <c r="B695" s="57" t="str">
        <f>IF('Input Sheet'!B695="","",'Input Sheet'!B695)</f>
        <v/>
      </c>
      <c r="C695" s="9" t="str">
        <f>IF('Input Sheet'!C695="","",'Input Sheet'!C695)</f>
        <v/>
      </c>
      <c r="D695" s="10" t="str">
        <f>IF('Input Sheet'!D695="","",'Input Sheet'!D695)</f>
        <v/>
      </c>
      <c r="E695" s="11"/>
      <c r="F695" s="10"/>
      <c r="G695" s="12"/>
      <c r="H695" s="10"/>
      <c r="I695" s="11"/>
      <c r="J695" s="10" t="str">
        <f t="shared" si="44"/>
        <v/>
      </c>
      <c r="K695" s="12"/>
      <c r="L695" s="10"/>
      <c r="M695" s="11"/>
      <c r="N695" s="10"/>
      <c r="O695" s="12"/>
      <c r="P695" s="10"/>
      <c r="Q695" s="11"/>
      <c r="U695" s="62" t="str">
        <f t="shared" si="41"/>
        <v/>
      </c>
      <c r="V695" s="62" t="str">
        <f>IF(ISERROR(MATCH($U695,$U$11:U694,0))=TRUE,U695,"")</f>
        <v/>
      </c>
      <c r="W695" s="62" t="str">
        <f t="shared" si="43"/>
        <v/>
      </c>
      <c r="X695" s="62" t="str">
        <f t="shared" si="42"/>
        <v/>
      </c>
    </row>
    <row r="696" spans="1:24" s="62" customFormat="1" ht="12.4" thickTop="1" x14ac:dyDescent="0.25">
      <c r="A696" s="13"/>
      <c r="B696" s="58" t="str">
        <f>IF('Input Sheet'!B696="","",'Input Sheet'!B696)</f>
        <v/>
      </c>
      <c r="C696" s="1" t="str">
        <f>IF('Input Sheet'!C696="","",'Input Sheet'!C696)</f>
        <v/>
      </c>
      <c r="D696" s="2" t="str">
        <f>IF('Input Sheet'!D696="","",'Input Sheet'!D696)</f>
        <v/>
      </c>
      <c r="E696" s="3"/>
      <c r="F696" s="2"/>
      <c r="G696" s="4"/>
      <c r="H696" s="2"/>
      <c r="I696" s="3"/>
      <c r="J696" s="2" t="str">
        <f t="shared" si="44"/>
        <v/>
      </c>
      <c r="K696" s="4"/>
      <c r="L696" s="2"/>
      <c r="M696" s="3"/>
      <c r="N696" s="2"/>
      <c r="O696" s="4"/>
      <c r="P696" s="2"/>
      <c r="Q696" s="3"/>
      <c r="U696" s="62" t="str">
        <f t="shared" si="41"/>
        <v/>
      </c>
      <c r="V696" s="62" t="str">
        <f>IF(ISERROR(MATCH($U696,$U$11:U695,0))=TRUE,U696,"")</f>
        <v/>
      </c>
      <c r="W696" s="62" t="str">
        <f t="shared" si="43"/>
        <v/>
      </c>
      <c r="X696" s="62" t="str">
        <f t="shared" si="42"/>
        <v/>
      </c>
    </row>
    <row r="697" spans="1:24" s="62" customFormat="1" ht="11.85" x14ac:dyDescent="0.25">
      <c r="A697" s="13"/>
      <c r="B697" s="56" t="str">
        <f>IF('Input Sheet'!B697="","",'Input Sheet'!B697)</f>
        <v/>
      </c>
      <c r="C697" s="5" t="str">
        <f>IF('Input Sheet'!C697="","",'Input Sheet'!C697)</f>
        <v/>
      </c>
      <c r="D697" s="6" t="str">
        <f>IF('Input Sheet'!D697="","",'Input Sheet'!D697)</f>
        <v/>
      </c>
      <c r="E697" s="7"/>
      <c r="F697" s="6"/>
      <c r="G697" s="8"/>
      <c r="H697" s="6"/>
      <c r="I697" s="7"/>
      <c r="J697" s="6" t="str">
        <f t="shared" si="44"/>
        <v/>
      </c>
      <c r="K697" s="8"/>
      <c r="L697" s="6"/>
      <c r="M697" s="7"/>
      <c r="N697" s="6"/>
      <c r="O697" s="8"/>
      <c r="P697" s="6"/>
      <c r="Q697" s="7"/>
      <c r="U697" s="62" t="str">
        <f t="shared" si="41"/>
        <v/>
      </c>
      <c r="V697" s="62" t="str">
        <f>IF(ISERROR(MATCH($U697,$U$11:U696,0))=TRUE,U697,"")</f>
        <v/>
      </c>
      <c r="W697" s="62" t="str">
        <f t="shared" si="43"/>
        <v/>
      </c>
      <c r="X697" s="62" t="str">
        <f t="shared" si="42"/>
        <v/>
      </c>
    </row>
    <row r="698" spans="1:24" s="62" customFormat="1" ht="12.4" thickBot="1" x14ac:dyDescent="0.3">
      <c r="A698" s="13"/>
      <c r="B698" s="57" t="str">
        <f>IF('Input Sheet'!B698="","",'Input Sheet'!B698)</f>
        <v/>
      </c>
      <c r="C698" s="9" t="str">
        <f>IF('Input Sheet'!C698="","",'Input Sheet'!C698)</f>
        <v/>
      </c>
      <c r="D698" s="10" t="str">
        <f>IF('Input Sheet'!D698="","",'Input Sheet'!D698)</f>
        <v/>
      </c>
      <c r="E698" s="11"/>
      <c r="F698" s="10"/>
      <c r="G698" s="12"/>
      <c r="H698" s="10"/>
      <c r="I698" s="11"/>
      <c r="J698" s="10" t="str">
        <f t="shared" si="44"/>
        <v/>
      </c>
      <c r="K698" s="12"/>
      <c r="L698" s="10"/>
      <c r="M698" s="11"/>
      <c r="N698" s="10"/>
      <c r="O698" s="12"/>
      <c r="P698" s="10"/>
      <c r="Q698" s="11"/>
      <c r="U698" s="62" t="str">
        <f t="shared" si="41"/>
        <v/>
      </c>
      <c r="V698" s="62" t="str">
        <f>IF(ISERROR(MATCH($U698,$U$11:U697,0))=TRUE,U698,"")</f>
        <v/>
      </c>
      <c r="W698" s="62" t="str">
        <f t="shared" si="43"/>
        <v/>
      </c>
      <c r="X698" s="62" t="str">
        <f t="shared" si="42"/>
        <v/>
      </c>
    </row>
    <row r="699" spans="1:24" s="62" customFormat="1" ht="12.4" thickTop="1" x14ac:dyDescent="0.25">
      <c r="A699" s="13"/>
      <c r="B699" s="58" t="str">
        <f>IF('Input Sheet'!B699="","",'Input Sheet'!B699)</f>
        <v/>
      </c>
      <c r="C699" s="1" t="str">
        <f>IF('Input Sheet'!C699="","",'Input Sheet'!C699)</f>
        <v/>
      </c>
      <c r="D699" s="2" t="str">
        <f>IF('Input Sheet'!D699="","",'Input Sheet'!D699)</f>
        <v/>
      </c>
      <c r="E699" s="3"/>
      <c r="F699" s="2"/>
      <c r="G699" s="4"/>
      <c r="H699" s="2"/>
      <c r="I699" s="3"/>
      <c r="J699" s="2" t="str">
        <f t="shared" si="44"/>
        <v/>
      </c>
      <c r="K699" s="4"/>
      <c r="L699" s="2"/>
      <c r="M699" s="3"/>
      <c r="N699" s="2"/>
      <c r="O699" s="4"/>
      <c r="P699" s="2"/>
      <c r="Q699" s="3"/>
      <c r="U699" s="62" t="str">
        <f t="shared" si="41"/>
        <v/>
      </c>
      <c r="V699" s="62" t="str">
        <f>IF(ISERROR(MATCH($U699,$U$11:U698,0))=TRUE,U699,"")</f>
        <v/>
      </c>
      <c r="W699" s="62" t="str">
        <f t="shared" si="43"/>
        <v/>
      </c>
      <c r="X699" s="62" t="str">
        <f t="shared" si="42"/>
        <v/>
      </c>
    </row>
    <row r="700" spans="1:24" s="62" customFormat="1" ht="11.85" x14ac:dyDescent="0.25">
      <c r="A700" s="13"/>
      <c r="B700" s="56" t="str">
        <f>IF('Input Sheet'!B700="","",'Input Sheet'!B700)</f>
        <v/>
      </c>
      <c r="C700" s="5" t="str">
        <f>IF('Input Sheet'!C700="","",'Input Sheet'!C700)</f>
        <v/>
      </c>
      <c r="D700" s="6" t="str">
        <f>IF('Input Sheet'!D700="","",'Input Sheet'!D700)</f>
        <v/>
      </c>
      <c r="E700" s="7"/>
      <c r="F700" s="6"/>
      <c r="G700" s="8"/>
      <c r="H700" s="6"/>
      <c r="I700" s="7"/>
      <c r="J700" s="6" t="str">
        <f t="shared" si="44"/>
        <v/>
      </c>
      <c r="K700" s="8"/>
      <c r="L700" s="6"/>
      <c r="M700" s="7"/>
      <c r="N700" s="6"/>
      <c r="O700" s="8"/>
      <c r="P700" s="6"/>
      <c r="Q700" s="7"/>
      <c r="U700" s="62" t="str">
        <f t="shared" si="41"/>
        <v/>
      </c>
      <c r="V700" s="62" t="str">
        <f>IF(ISERROR(MATCH($U700,$U$11:U699,0))=TRUE,U700,"")</f>
        <v/>
      </c>
      <c r="W700" s="62" t="str">
        <f t="shared" si="43"/>
        <v/>
      </c>
      <c r="X700" s="62" t="str">
        <f t="shared" si="42"/>
        <v/>
      </c>
    </row>
    <row r="701" spans="1:24" s="62" customFormat="1" ht="12.4" thickBot="1" x14ac:dyDescent="0.3">
      <c r="A701" s="13"/>
      <c r="B701" s="57" t="str">
        <f>IF('Input Sheet'!B701="","",'Input Sheet'!B701)</f>
        <v/>
      </c>
      <c r="C701" s="9" t="str">
        <f>IF('Input Sheet'!C701="","",'Input Sheet'!C701)</f>
        <v/>
      </c>
      <c r="D701" s="10" t="str">
        <f>IF('Input Sheet'!D701="","",'Input Sheet'!D701)</f>
        <v/>
      </c>
      <c r="E701" s="11"/>
      <c r="F701" s="10"/>
      <c r="G701" s="12"/>
      <c r="H701" s="10"/>
      <c r="I701" s="11"/>
      <c r="J701" s="10" t="str">
        <f t="shared" si="44"/>
        <v/>
      </c>
      <c r="K701" s="12"/>
      <c r="L701" s="10"/>
      <c r="M701" s="11"/>
      <c r="N701" s="10"/>
      <c r="O701" s="12"/>
      <c r="P701" s="10"/>
      <c r="Q701" s="11"/>
      <c r="U701" s="62" t="str">
        <f t="shared" si="41"/>
        <v/>
      </c>
      <c r="V701" s="62" t="str">
        <f>IF(ISERROR(MATCH($U701,$U$11:U700,0))=TRUE,U701,"")</f>
        <v/>
      </c>
      <c r="W701" s="62" t="str">
        <f t="shared" si="43"/>
        <v/>
      </c>
      <c r="X701" s="62" t="str">
        <f t="shared" si="42"/>
        <v/>
      </c>
    </row>
    <row r="702" spans="1:24" s="62" customFormat="1" ht="12.4" thickTop="1" x14ac:dyDescent="0.25">
      <c r="A702" s="13"/>
      <c r="B702" s="58" t="str">
        <f>IF('Input Sheet'!B702="","",'Input Sheet'!B702)</f>
        <v/>
      </c>
      <c r="C702" s="1" t="str">
        <f>IF('Input Sheet'!C702="","",'Input Sheet'!C702)</f>
        <v/>
      </c>
      <c r="D702" s="2" t="str">
        <f>IF('Input Sheet'!D702="","",'Input Sheet'!D702)</f>
        <v/>
      </c>
      <c r="E702" s="3"/>
      <c r="F702" s="2"/>
      <c r="G702" s="4"/>
      <c r="H702" s="2"/>
      <c r="I702" s="3"/>
      <c r="J702" s="2" t="str">
        <f t="shared" si="44"/>
        <v/>
      </c>
      <c r="K702" s="4"/>
      <c r="L702" s="2"/>
      <c r="M702" s="3"/>
      <c r="N702" s="2"/>
      <c r="O702" s="4"/>
      <c r="P702" s="2"/>
      <c r="Q702" s="3"/>
      <c r="U702" s="62" t="str">
        <f t="shared" si="41"/>
        <v/>
      </c>
      <c r="V702" s="62" t="str">
        <f>IF(ISERROR(MATCH($U702,$U$11:U701,0))=TRUE,U702,"")</f>
        <v/>
      </c>
      <c r="W702" s="62" t="str">
        <f t="shared" si="43"/>
        <v/>
      </c>
      <c r="X702" s="62" t="str">
        <f t="shared" si="42"/>
        <v/>
      </c>
    </row>
    <row r="703" spans="1:24" s="62" customFormat="1" ht="11.85" x14ac:dyDescent="0.25">
      <c r="A703" s="13"/>
      <c r="B703" s="56" t="str">
        <f>IF('Input Sheet'!B703="","",'Input Sheet'!B703)</f>
        <v/>
      </c>
      <c r="C703" s="5" t="str">
        <f>IF('Input Sheet'!C703="","",'Input Sheet'!C703)</f>
        <v/>
      </c>
      <c r="D703" s="6" t="str">
        <f>IF('Input Sheet'!D703="","",'Input Sheet'!D703)</f>
        <v/>
      </c>
      <c r="E703" s="7"/>
      <c r="F703" s="6"/>
      <c r="G703" s="8"/>
      <c r="H703" s="6"/>
      <c r="I703" s="7"/>
      <c r="J703" s="6" t="str">
        <f t="shared" si="44"/>
        <v/>
      </c>
      <c r="K703" s="8"/>
      <c r="L703" s="6"/>
      <c r="M703" s="7"/>
      <c r="N703" s="6"/>
      <c r="O703" s="8"/>
      <c r="P703" s="6"/>
      <c r="Q703" s="7"/>
      <c r="U703" s="62" t="str">
        <f t="shared" si="41"/>
        <v/>
      </c>
      <c r="V703" s="62" t="str">
        <f>IF(ISERROR(MATCH($U703,$U$11:U702,0))=TRUE,U703,"")</f>
        <v/>
      </c>
      <c r="W703" s="62" t="str">
        <f t="shared" si="43"/>
        <v/>
      </c>
      <c r="X703" s="62" t="str">
        <f t="shared" si="42"/>
        <v/>
      </c>
    </row>
    <row r="704" spans="1:24" s="62" customFormat="1" ht="12.4" thickBot="1" x14ac:dyDescent="0.3">
      <c r="A704" s="13"/>
      <c r="B704" s="57" t="str">
        <f>IF('Input Sheet'!B704="","",'Input Sheet'!B704)</f>
        <v/>
      </c>
      <c r="C704" s="9" t="str">
        <f>IF('Input Sheet'!C704="","",'Input Sheet'!C704)</f>
        <v/>
      </c>
      <c r="D704" s="10" t="str">
        <f>IF('Input Sheet'!D704="","",'Input Sheet'!D704)</f>
        <v/>
      </c>
      <c r="E704" s="11"/>
      <c r="F704" s="10"/>
      <c r="G704" s="12"/>
      <c r="H704" s="10"/>
      <c r="I704" s="11"/>
      <c r="J704" s="10" t="str">
        <f t="shared" si="44"/>
        <v/>
      </c>
      <c r="K704" s="12"/>
      <c r="L704" s="10"/>
      <c r="M704" s="11"/>
      <c r="N704" s="10"/>
      <c r="O704" s="12"/>
      <c r="P704" s="10"/>
      <c r="Q704" s="11"/>
      <c r="U704" s="62" t="str">
        <f t="shared" si="41"/>
        <v/>
      </c>
      <c r="V704" s="62" t="str">
        <f>IF(ISERROR(MATCH($U704,$U$11:U703,0))=TRUE,U704,"")</f>
        <v/>
      </c>
      <c r="W704" s="62" t="str">
        <f t="shared" si="43"/>
        <v/>
      </c>
      <c r="X704" s="62" t="str">
        <f t="shared" si="42"/>
        <v/>
      </c>
    </row>
    <row r="705" spans="1:24" s="62" customFormat="1" ht="12.4" thickTop="1" x14ac:dyDescent="0.25">
      <c r="A705" s="13"/>
      <c r="B705" s="58" t="str">
        <f>IF('Input Sheet'!B705="","",'Input Sheet'!B705)</f>
        <v/>
      </c>
      <c r="C705" s="1" t="str">
        <f>IF('Input Sheet'!C705="","",'Input Sheet'!C705)</f>
        <v/>
      </c>
      <c r="D705" s="2" t="str">
        <f>IF('Input Sheet'!D705="","",'Input Sheet'!D705)</f>
        <v/>
      </c>
      <c r="E705" s="3"/>
      <c r="F705" s="2"/>
      <c r="G705" s="4"/>
      <c r="H705" s="2"/>
      <c r="I705" s="3"/>
      <c r="J705" s="2" t="str">
        <f t="shared" si="44"/>
        <v/>
      </c>
      <c r="K705" s="4"/>
      <c r="L705" s="2"/>
      <c r="M705" s="3"/>
      <c r="N705" s="2"/>
      <c r="O705" s="4"/>
      <c r="P705" s="2"/>
      <c r="Q705" s="3"/>
      <c r="U705" s="62" t="str">
        <f t="shared" si="41"/>
        <v/>
      </c>
      <c r="V705" s="62" t="str">
        <f>IF(ISERROR(MATCH($U705,$U$11:U704,0))=TRUE,U705,"")</f>
        <v/>
      </c>
      <c r="W705" s="62" t="str">
        <f t="shared" si="43"/>
        <v/>
      </c>
      <c r="X705" s="62" t="str">
        <f t="shared" si="42"/>
        <v/>
      </c>
    </row>
    <row r="706" spans="1:24" s="62" customFormat="1" ht="11.85" x14ac:dyDescent="0.25">
      <c r="A706" s="13"/>
      <c r="B706" s="56" t="str">
        <f>IF('Input Sheet'!B706="","",'Input Sheet'!B706)</f>
        <v/>
      </c>
      <c r="C706" s="5" t="str">
        <f>IF('Input Sheet'!C706="","",'Input Sheet'!C706)</f>
        <v/>
      </c>
      <c r="D706" s="6" t="str">
        <f>IF('Input Sheet'!D706="","",'Input Sheet'!D706)</f>
        <v/>
      </c>
      <c r="E706" s="7"/>
      <c r="F706" s="6"/>
      <c r="G706" s="8"/>
      <c r="H706" s="6"/>
      <c r="I706" s="7"/>
      <c r="J706" s="6" t="str">
        <f t="shared" si="44"/>
        <v/>
      </c>
      <c r="K706" s="8"/>
      <c r="L706" s="6"/>
      <c r="M706" s="7"/>
      <c r="N706" s="6"/>
      <c r="O706" s="8"/>
      <c r="P706" s="6"/>
      <c r="Q706" s="7"/>
      <c r="U706" s="62" t="str">
        <f t="shared" si="41"/>
        <v/>
      </c>
      <c r="V706" s="62" t="str">
        <f>IF(ISERROR(MATCH($U706,$U$11:U705,0))=TRUE,U706,"")</f>
        <v/>
      </c>
      <c r="W706" s="62" t="str">
        <f t="shared" si="43"/>
        <v/>
      </c>
      <c r="X706" s="62" t="str">
        <f t="shared" si="42"/>
        <v/>
      </c>
    </row>
    <row r="707" spans="1:24" s="62" customFormat="1" ht="12.4" thickBot="1" x14ac:dyDescent="0.3">
      <c r="A707" s="13"/>
      <c r="B707" s="57" t="str">
        <f>IF('Input Sheet'!B707="","",'Input Sheet'!B707)</f>
        <v/>
      </c>
      <c r="C707" s="9" t="str">
        <f>IF('Input Sheet'!C707="","",'Input Sheet'!C707)</f>
        <v/>
      </c>
      <c r="D707" s="10" t="str">
        <f>IF('Input Sheet'!D707="","",'Input Sheet'!D707)</f>
        <v/>
      </c>
      <c r="E707" s="11"/>
      <c r="F707" s="10"/>
      <c r="G707" s="12"/>
      <c r="H707" s="10"/>
      <c r="I707" s="11"/>
      <c r="J707" s="10" t="str">
        <f t="shared" si="44"/>
        <v/>
      </c>
      <c r="K707" s="12"/>
      <c r="L707" s="10"/>
      <c r="M707" s="11"/>
      <c r="N707" s="10"/>
      <c r="O707" s="12"/>
      <c r="P707" s="10"/>
      <c r="Q707" s="11"/>
      <c r="U707" s="62" t="str">
        <f t="shared" si="41"/>
        <v/>
      </c>
      <c r="V707" s="62" t="str">
        <f>IF(ISERROR(MATCH($U707,$U$11:U706,0))=TRUE,U707,"")</f>
        <v/>
      </c>
      <c r="W707" s="62" t="str">
        <f t="shared" si="43"/>
        <v/>
      </c>
      <c r="X707" s="62" t="str">
        <f t="shared" si="42"/>
        <v/>
      </c>
    </row>
    <row r="708" spans="1:24" s="62" customFormat="1" ht="12.4" thickTop="1" x14ac:dyDescent="0.25">
      <c r="A708" s="13"/>
      <c r="B708" s="58" t="str">
        <f>IF('Input Sheet'!B708="","",'Input Sheet'!B708)</f>
        <v/>
      </c>
      <c r="C708" s="1" t="str">
        <f>IF('Input Sheet'!C708="","",'Input Sheet'!C708)</f>
        <v/>
      </c>
      <c r="D708" s="2" t="str">
        <f>IF('Input Sheet'!D708="","",'Input Sheet'!D708)</f>
        <v/>
      </c>
      <c r="E708" s="3"/>
      <c r="F708" s="2"/>
      <c r="G708" s="4"/>
      <c r="H708" s="2"/>
      <c r="I708" s="3"/>
      <c r="J708" s="2" t="str">
        <f t="shared" si="44"/>
        <v/>
      </c>
      <c r="K708" s="4"/>
      <c r="L708" s="2"/>
      <c r="M708" s="3"/>
      <c r="N708" s="2"/>
      <c r="O708" s="4"/>
      <c r="P708" s="2"/>
      <c r="Q708" s="3"/>
      <c r="U708" s="62" t="str">
        <f t="shared" si="41"/>
        <v/>
      </c>
      <c r="V708" s="62" t="str">
        <f>IF(ISERROR(MATCH($U708,$U$11:U707,0))=TRUE,U708,"")</f>
        <v/>
      </c>
      <c r="W708" s="62" t="str">
        <f t="shared" si="43"/>
        <v/>
      </c>
      <c r="X708" s="62" t="str">
        <f t="shared" si="42"/>
        <v/>
      </c>
    </row>
    <row r="709" spans="1:24" s="62" customFormat="1" ht="11.85" x14ac:dyDescent="0.25">
      <c r="A709" s="13"/>
      <c r="B709" s="56" t="str">
        <f>IF('Input Sheet'!B709="","",'Input Sheet'!B709)</f>
        <v/>
      </c>
      <c r="C709" s="5" t="str">
        <f>IF('Input Sheet'!C709="","",'Input Sheet'!C709)</f>
        <v/>
      </c>
      <c r="D709" s="6" t="str">
        <f>IF('Input Sheet'!D709="","",'Input Sheet'!D709)</f>
        <v/>
      </c>
      <c r="E709" s="7"/>
      <c r="F709" s="6"/>
      <c r="G709" s="8"/>
      <c r="H709" s="6"/>
      <c r="I709" s="7"/>
      <c r="J709" s="6" t="str">
        <f t="shared" si="44"/>
        <v/>
      </c>
      <c r="K709" s="8"/>
      <c r="L709" s="6"/>
      <c r="M709" s="7"/>
      <c r="N709" s="6"/>
      <c r="O709" s="8"/>
      <c r="P709" s="6"/>
      <c r="Q709" s="7"/>
      <c r="U709" s="62" t="str">
        <f t="shared" si="41"/>
        <v/>
      </c>
      <c r="V709" s="62" t="str">
        <f>IF(ISERROR(MATCH($U709,$U$11:U708,0))=TRUE,U709,"")</f>
        <v/>
      </c>
      <c r="W709" s="62" t="str">
        <f t="shared" si="43"/>
        <v/>
      </c>
      <c r="X709" s="62" t="str">
        <f t="shared" si="42"/>
        <v/>
      </c>
    </row>
    <row r="710" spans="1:24" s="62" customFormat="1" ht="12.4" thickBot="1" x14ac:dyDescent="0.3">
      <c r="A710" s="13"/>
      <c r="B710" s="57" t="str">
        <f>IF('Input Sheet'!B710="","",'Input Sheet'!B710)</f>
        <v/>
      </c>
      <c r="C710" s="9" t="str">
        <f>IF('Input Sheet'!C710="","",'Input Sheet'!C710)</f>
        <v/>
      </c>
      <c r="D710" s="10" t="str">
        <f>IF('Input Sheet'!D710="","",'Input Sheet'!D710)</f>
        <v/>
      </c>
      <c r="E710" s="11"/>
      <c r="F710" s="10"/>
      <c r="G710" s="12"/>
      <c r="H710" s="10"/>
      <c r="I710" s="11"/>
      <c r="J710" s="10" t="str">
        <f t="shared" si="44"/>
        <v/>
      </c>
      <c r="K710" s="12"/>
      <c r="L710" s="10"/>
      <c r="M710" s="11"/>
      <c r="N710" s="10"/>
      <c r="O710" s="12"/>
      <c r="P710" s="10"/>
      <c r="Q710" s="11"/>
      <c r="U710" s="62" t="str">
        <f t="shared" si="41"/>
        <v/>
      </c>
      <c r="V710" s="62" t="str">
        <f>IF(ISERROR(MATCH($U710,$U$11:U709,0))=TRUE,U710,"")</f>
        <v/>
      </c>
      <c r="W710" s="62" t="str">
        <f t="shared" si="43"/>
        <v/>
      </c>
      <c r="X710" s="62" t="str">
        <f t="shared" si="42"/>
        <v/>
      </c>
    </row>
    <row r="711" spans="1:24" s="62" customFormat="1" ht="12.4" thickTop="1" x14ac:dyDescent="0.25">
      <c r="A711" s="13"/>
      <c r="B711" s="58" t="str">
        <f>IF('Input Sheet'!B711="","",'Input Sheet'!B711)</f>
        <v/>
      </c>
      <c r="C711" s="1" t="str">
        <f>IF('Input Sheet'!C711="","",'Input Sheet'!C711)</f>
        <v/>
      </c>
      <c r="D711" s="2" t="str">
        <f>IF('Input Sheet'!D711="","",'Input Sheet'!D711)</f>
        <v/>
      </c>
      <c r="E711" s="3"/>
      <c r="F711" s="2"/>
      <c r="G711" s="4"/>
      <c r="H711" s="2"/>
      <c r="I711" s="3"/>
      <c r="J711" s="2" t="str">
        <f t="shared" si="44"/>
        <v/>
      </c>
      <c r="K711" s="4"/>
      <c r="L711" s="2"/>
      <c r="M711" s="3"/>
      <c r="N711" s="2"/>
      <c r="O711" s="4"/>
      <c r="P711" s="2"/>
      <c r="Q711" s="3"/>
      <c r="U711" s="62" t="str">
        <f t="shared" si="41"/>
        <v/>
      </c>
      <c r="V711" s="62" t="str">
        <f>IF(ISERROR(MATCH($U711,$U$11:U710,0))=TRUE,U711,"")</f>
        <v/>
      </c>
      <c r="W711" s="62" t="str">
        <f t="shared" si="43"/>
        <v/>
      </c>
      <c r="X711" s="62" t="str">
        <f t="shared" si="42"/>
        <v/>
      </c>
    </row>
    <row r="712" spans="1:24" s="62" customFormat="1" ht="11.85" x14ac:dyDescent="0.25">
      <c r="A712" s="13"/>
      <c r="B712" s="56" t="str">
        <f>IF('Input Sheet'!B712="","",'Input Sheet'!B712)</f>
        <v/>
      </c>
      <c r="C712" s="5" t="str">
        <f>IF('Input Sheet'!C712="","",'Input Sheet'!C712)</f>
        <v/>
      </c>
      <c r="D712" s="6" t="str">
        <f>IF('Input Sheet'!D712="","",'Input Sheet'!D712)</f>
        <v/>
      </c>
      <c r="E712" s="7"/>
      <c r="F712" s="6"/>
      <c r="G712" s="8"/>
      <c r="H712" s="6"/>
      <c r="I712" s="7"/>
      <c r="J712" s="6" t="str">
        <f t="shared" si="44"/>
        <v/>
      </c>
      <c r="K712" s="8"/>
      <c r="L712" s="6"/>
      <c r="M712" s="7"/>
      <c r="N712" s="6"/>
      <c r="O712" s="8"/>
      <c r="P712" s="6"/>
      <c r="Q712" s="7"/>
      <c r="U712" s="62" t="str">
        <f t="shared" si="41"/>
        <v/>
      </c>
      <c r="V712" s="62" t="str">
        <f>IF(ISERROR(MATCH($U712,$U$11:U711,0))=TRUE,U712,"")</f>
        <v/>
      </c>
      <c r="W712" s="62" t="str">
        <f t="shared" si="43"/>
        <v/>
      </c>
      <c r="X712" s="62" t="str">
        <f t="shared" si="42"/>
        <v/>
      </c>
    </row>
    <row r="713" spans="1:24" s="62" customFormat="1" ht="12.4" thickBot="1" x14ac:dyDescent="0.3">
      <c r="A713" s="13"/>
      <c r="B713" s="57" t="str">
        <f>IF('Input Sheet'!B713="","",'Input Sheet'!B713)</f>
        <v/>
      </c>
      <c r="C713" s="9" t="str">
        <f>IF('Input Sheet'!C713="","",'Input Sheet'!C713)</f>
        <v/>
      </c>
      <c r="D713" s="10" t="str">
        <f>IF('Input Sheet'!D713="","",'Input Sheet'!D713)</f>
        <v/>
      </c>
      <c r="E713" s="11"/>
      <c r="F713" s="10"/>
      <c r="G713" s="12"/>
      <c r="H713" s="10"/>
      <c r="I713" s="11"/>
      <c r="J713" s="10" t="str">
        <f t="shared" si="44"/>
        <v/>
      </c>
      <c r="K713" s="12"/>
      <c r="L713" s="10"/>
      <c r="M713" s="11"/>
      <c r="N713" s="10"/>
      <c r="O713" s="12"/>
      <c r="P713" s="10"/>
      <c r="Q713" s="11"/>
      <c r="U713" s="62" t="str">
        <f t="shared" si="41"/>
        <v/>
      </c>
      <c r="V713" s="62" t="str">
        <f>IF(ISERROR(MATCH($U713,$U$11:U712,0))=TRUE,U713,"")</f>
        <v/>
      </c>
      <c r="W713" s="62" t="str">
        <f t="shared" si="43"/>
        <v/>
      </c>
      <c r="X713" s="62" t="str">
        <f t="shared" si="42"/>
        <v/>
      </c>
    </row>
    <row r="714" spans="1:24" s="62" customFormat="1" ht="12.4" thickTop="1" x14ac:dyDescent="0.25">
      <c r="A714" s="13"/>
      <c r="B714" s="58" t="str">
        <f>IF('Input Sheet'!B714="","",'Input Sheet'!B714)</f>
        <v/>
      </c>
      <c r="C714" s="1" t="str">
        <f>IF('Input Sheet'!C714="","",'Input Sheet'!C714)</f>
        <v/>
      </c>
      <c r="D714" s="2" t="str">
        <f>IF('Input Sheet'!D714="","",'Input Sheet'!D714)</f>
        <v/>
      </c>
      <c r="E714" s="3"/>
      <c r="F714" s="2"/>
      <c r="G714" s="4"/>
      <c r="H714" s="2"/>
      <c r="I714" s="3"/>
      <c r="J714" s="2" t="str">
        <f t="shared" si="44"/>
        <v/>
      </c>
      <c r="K714" s="4"/>
      <c r="L714" s="2"/>
      <c r="M714" s="3"/>
      <c r="N714" s="2"/>
      <c r="O714" s="4"/>
      <c r="P714" s="2"/>
      <c r="Q714" s="3"/>
      <c r="U714" s="62" t="str">
        <f t="shared" si="41"/>
        <v/>
      </c>
      <c r="V714" s="62" t="str">
        <f>IF(ISERROR(MATCH($U714,$U$11:U713,0))=TRUE,U714,"")</f>
        <v/>
      </c>
      <c r="W714" s="62" t="str">
        <f t="shared" si="43"/>
        <v/>
      </c>
      <c r="X714" s="62" t="str">
        <f t="shared" si="42"/>
        <v/>
      </c>
    </row>
    <row r="715" spans="1:24" s="62" customFormat="1" ht="11.85" x14ac:dyDescent="0.25">
      <c r="A715" s="13"/>
      <c r="B715" s="56" t="str">
        <f>IF('Input Sheet'!B715="","",'Input Sheet'!B715)</f>
        <v/>
      </c>
      <c r="C715" s="5" t="str">
        <f>IF('Input Sheet'!C715="","",'Input Sheet'!C715)</f>
        <v/>
      </c>
      <c r="D715" s="6" t="str">
        <f>IF('Input Sheet'!D715="","",'Input Sheet'!D715)</f>
        <v/>
      </c>
      <c r="E715" s="7"/>
      <c r="F715" s="6"/>
      <c r="G715" s="8"/>
      <c r="H715" s="6"/>
      <c r="I715" s="7"/>
      <c r="J715" s="6" t="str">
        <f t="shared" si="44"/>
        <v/>
      </c>
      <c r="K715" s="8"/>
      <c r="L715" s="6"/>
      <c r="M715" s="7"/>
      <c r="N715" s="6"/>
      <c r="O715" s="8"/>
      <c r="P715" s="6"/>
      <c r="Q715" s="7"/>
      <c r="U715" s="62" t="str">
        <f t="shared" si="41"/>
        <v/>
      </c>
      <c r="V715" s="62" t="str">
        <f>IF(ISERROR(MATCH($U715,$U$11:U714,0))=TRUE,U715,"")</f>
        <v/>
      </c>
      <c r="W715" s="62" t="str">
        <f t="shared" si="43"/>
        <v/>
      </c>
      <c r="X715" s="62" t="str">
        <f t="shared" si="42"/>
        <v/>
      </c>
    </row>
    <row r="716" spans="1:24" s="62" customFormat="1" ht="12.4" thickBot="1" x14ac:dyDescent="0.3">
      <c r="A716" s="13"/>
      <c r="B716" s="57" t="str">
        <f>IF('Input Sheet'!B716="","",'Input Sheet'!B716)</f>
        <v/>
      </c>
      <c r="C716" s="9" t="str">
        <f>IF('Input Sheet'!C716="","",'Input Sheet'!C716)</f>
        <v/>
      </c>
      <c r="D716" s="10" t="str">
        <f>IF('Input Sheet'!D716="","",'Input Sheet'!D716)</f>
        <v/>
      </c>
      <c r="E716" s="11"/>
      <c r="F716" s="10"/>
      <c r="G716" s="12"/>
      <c r="H716" s="10"/>
      <c r="I716" s="11"/>
      <c r="J716" s="10" t="str">
        <f t="shared" si="44"/>
        <v/>
      </c>
      <c r="K716" s="12"/>
      <c r="L716" s="10"/>
      <c r="M716" s="11"/>
      <c r="N716" s="10"/>
      <c r="O716" s="12"/>
      <c r="P716" s="10"/>
      <c r="Q716" s="11"/>
      <c r="U716" s="62" t="str">
        <f t="shared" ref="U716:U779" si="45">IF(OR(C716="",D716=""),"",INDEX($Z$12:$Z$63,MATCH($D716,$AA$12:$AA$63,0),0)&amp;" "&amp;D716&amp;" "&amp;C716)</f>
        <v/>
      </c>
      <c r="V716" s="62" t="str">
        <f>IF(ISERROR(MATCH($U716,$U$11:U715,0))=TRUE,U716,"")</f>
        <v/>
      </c>
      <c r="W716" s="62" t="str">
        <f t="shared" si="43"/>
        <v/>
      </c>
      <c r="X716" s="62" t="str">
        <f t="shared" ref="X716:X779" si="46">IF(V716="","",COUNTIF($V$11:$V$553,"&gt;"&amp;V716)+1)</f>
        <v/>
      </c>
    </row>
    <row r="717" spans="1:24" s="62" customFormat="1" ht="12.4" thickTop="1" x14ac:dyDescent="0.25">
      <c r="A717" s="13"/>
      <c r="B717" s="58" t="str">
        <f>IF('Input Sheet'!B717="","",'Input Sheet'!B717)</f>
        <v/>
      </c>
      <c r="C717" s="1" t="str">
        <f>IF('Input Sheet'!C717="","",'Input Sheet'!C717)</f>
        <v/>
      </c>
      <c r="D717" s="2" t="str">
        <f>IF('Input Sheet'!D717="","",'Input Sheet'!D717)</f>
        <v/>
      </c>
      <c r="E717" s="3"/>
      <c r="F717" s="2"/>
      <c r="G717" s="4"/>
      <c r="H717" s="2"/>
      <c r="I717" s="3"/>
      <c r="J717" s="2" t="str">
        <f t="shared" si="44"/>
        <v/>
      </c>
      <c r="K717" s="4"/>
      <c r="L717" s="2"/>
      <c r="M717" s="3"/>
      <c r="N717" s="2"/>
      <c r="O717" s="4"/>
      <c r="P717" s="2"/>
      <c r="Q717" s="3"/>
      <c r="U717" s="62" t="str">
        <f t="shared" si="45"/>
        <v/>
      </c>
      <c r="V717" s="62" t="str">
        <f>IF(ISERROR(MATCH($U717,$U$11:U716,0))=TRUE,U717,"")</f>
        <v/>
      </c>
      <c r="W717" s="62" t="str">
        <f t="shared" ref="W717:W780" si="47">IF(V717="","",RANK(X717,$X$12:$X$850,0))</f>
        <v/>
      </c>
      <c r="X717" s="62" t="str">
        <f t="shared" si="46"/>
        <v/>
      </c>
    </row>
    <row r="718" spans="1:24" s="62" customFormat="1" ht="11.85" x14ac:dyDescent="0.25">
      <c r="A718" s="13"/>
      <c r="B718" s="56" t="str">
        <f>IF('Input Sheet'!B718="","",'Input Sheet'!B718)</f>
        <v/>
      </c>
      <c r="C718" s="5" t="str">
        <f>IF('Input Sheet'!C718="","",'Input Sheet'!C718)</f>
        <v/>
      </c>
      <c r="D718" s="6" t="str">
        <f>IF('Input Sheet'!D718="","",'Input Sheet'!D718)</f>
        <v/>
      </c>
      <c r="E718" s="7"/>
      <c r="F718" s="6"/>
      <c r="G718" s="8"/>
      <c r="H718" s="6"/>
      <c r="I718" s="7"/>
      <c r="J718" s="6" t="str">
        <f t="shared" si="44"/>
        <v/>
      </c>
      <c r="K718" s="8"/>
      <c r="L718" s="6"/>
      <c r="M718" s="7"/>
      <c r="N718" s="6"/>
      <c r="O718" s="8"/>
      <c r="P718" s="6"/>
      <c r="Q718" s="7"/>
      <c r="U718" s="62" t="str">
        <f t="shared" si="45"/>
        <v/>
      </c>
      <c r="V718" s="62" t="str">
        <f>IF(ISERROR(MATCH($U718,$U$11:U717,0))=TRUE,U718,"")</f>
        <v/>
      </c>
      <c r="W718" s="62" t="str">
        <f t="shared" si="47"/>
        <v/>
      </c>
      <c r="X718" s="62" t="str">
        <f t="shared" si="46"/>
        <v/>
      </c>
    </row>
    <row r="719" spans="1:24" s="62" customFormat="1" ht="12.4" thickBot="1" x14ac:dyDescent="0.3">
      <c r="A719" s="13"/>
      <c r="B719" s="57" t="str">
        <f>IF('Input Sheet'!B719="","",'Input Sheet'!B719)</f>
        <v/>
      </c>
      <c r="C719" s="9" t="str">
        <f>IF('Input Sheet'!C719="","",'Input Sheet'!C719)</f>
        <v/>
      </c>
      <c r="D719" s="10" t="str">
        <f>IF('Input Sheet'!D719="","",'Input Sheet'!D719)</f>
        <v/>
      </c>
      <c r="E719" s="11"/>
      <c r="F719" s="10"/>
      <c r="G719" s="12"/>
      <c r="H719" s="10"/>
      <c r="I719" s="11"/>
      <c r="J719" s="10" t="str">
        <f t="shared" si="44"/>
        <v/>
      </c>
      <c r="K719" s="12"/>
      <c r="L719" s="10"/>
      <c r="M719" s="11"/>
      <c r="N719" s="10"/>
      <c r="O719" s="12"/>
      <c r="P719" s="10"/>
      <c r="Q719" s="11"/>
      <c r="U719" s="62" t="str">
        <f t="shared" si="45"/>
        <v/>
      </c>
      <c r="V719" s="62" t="str">
        <f>IF(ISERROR(MATCH($U719,$U$11:U718,0))=TRUE,U719,"")</f>
        <v/>
      </c>
      <c r="W719" s="62" t="str">
        <f t="shared" si="47"/>
        <v/>
      </c>
      <c r="X719" s="62" t="str">
        <f t="shared" si="46"/>
        <v/>
      </c>
    </row>
    <row r="720" spans="1:24" s="62" customFormat="1" ht="12.4" thickTop="1" x14ac:dyDescent="0.25">
      <c r="A720" s="13"/>
      <c r="B720" s="58" t="str">
        <f>IF('Input Sheet'!B720="","",'Input Sheet'!B720)</f>
        <v/>
      </c>
      <c r="C720" s="1" t="str">
        <f>IF('Input Sheet'!C720="","",'Input Sheet'!C720)</f>
        <v/>
      </c>
      <c r="D720" s="2" t="str">
        <f>IF('Input Sheet'!D720="","",'Input Sheet'!D720)</f>
        <v/>
      </c>
      <c r="E720" s="3"/>
      <c r="F720" s="2"/>
      <c r="G720" s="4"/>
      <c r="H720" s="2"/>
      <c r="I720" s="3"/>
      <c r="J720" s="2" t="str">
        <f t="shared" si="44"/>
        <v/>
      </c>
      <c r="K720" s="4"/>
      <c r="L720" s="2"/>
      <c r="M720" s="3"/>
      <c r="N720" s="2"/>
      <c r="O720" s="4"/>
      <c r="P720" s="2"/>
      <c r="Q720" s="3"/>
      <c r="U720" s="62" t="str">
        <f t="shared" si="45"/>
        <v/>
      </c>
      <c r="V720" s="62" t="str">
        <f>IF(ISERROR(MATCH($U720,$U$11:U719,0))=TRUE,U720,"")</f>
        <v/>
      </c>
      <c r="W720" s="62" t="str">
        <f t="shared" si="47"/>
        <v/>
      </c>
      <c r="X720" s="62" t="str">
        <f t="shared" si="46"/>
        <v/>
      </c>
    </row>
    <row r="721" spans="1:24" s="62" customFormat="1" ht="11.85" x14ac:dyDescent="0.25">
      <c r="A721" s="13"/>
      <c r="B721" s="56" t="str">
        <f>IF('Input Sheet'!B721="","",'Input Sheet'!B721)</f>
        <v/>
      </c>
      <c r="C721" s="5" t="str">
        <f>IF('Input Sheet'!C721="","",'Input Sheet'!C721)</f>
        <v/>
      </c>
      <c r="D721" s="6" t="str">
        <f>IF('Input Sheet'!D721="","",'Input Sheet'!D721)</f>
        <v/>
      </c>
      <c r="E721" s="7"/>
      <c r="F721" s="6"/>
      <c r="G721" s="8"/>
      <c r="H721" s="6"/>
      <c r="I721" s="7"/>
      <c r="J721" s="6" t="str">
        <f t="shared" si="44"/>
        <v/>
      </c>
      <c r="K721" s="8"/>
      <c r="L721" s="6"/>
      <c r="M721" s="7"/>
      <c r="N721" s="6"/>
      <c r="O721" s="8"/>
      <c r="P721" s="6"/>
      <c r="Q721" s="7"/>
      <c r="U721" s="62" t="str">
        <f t="shared" si="45"/>
        <v/>
      </c>
      <c r="V721" s="62" t="str">
        <f>IF(ISERROR(MATCH($U721,$U$11:U720,0))=TRUE,U721,"")</f>
        <v/>
      </c>
      <c r="W721" s="62" t="str">
        <f t="shared" si="47"/>
        <v/>
      </c>
      <c r="X721" s="62" t="str">
        <f t="shared" si="46"/>
        <v/>
      </c>
    </row>
    <row r="722" spans="1:24" s="62" customFormat="1" ht="12.4" thickBot="1" x14ac:dyDescent="0.3">
      <c r="A722" s="13"/>
      <c r="B722" s="57" t="str">
        <f>IF('Input Sheet'!B722="","",'Input Sheet'!B722)</f>
        <v/>
      </c>
      <c r="C722" s="9" t="str">
        <f>IF('Input Sheet'!C722="","",'Input Sheet'!C722)</f>
        <v/>
      </c>
      <c r="D722" s="10" t="str">
        <f>IF('Input Sheet'!D722="","",'Input Sheet'!D722)</f>
        <v/>
      </c>
      <c r="E722" s="11"/>
      <c r="F722" s="10"/>
      <c r="G722" s="12"/>
      <c r="H722" s="10"/>
      <c r="I722" s="11"/>
      <c r="J722" s="10" t="str">
        <f t="shared" si="44"/>
        <v/>
      </c>
      <c r="K722" s="12"/>
      <c r="L722" s="10"/>
      <c r="M722" s="11"/>
      <c r="N722" s="10"/>
      <c r="O722" s="12"/>
      <c r="P722" s="10"/>
      <c r="Q722" s="11"/>
      <c r="U722" s="62" t="str">
        <f t="shared" si="45"/>
        <v/>
      </c>
      <c r="V722" s="62" t="str">
        <f>IF(ISERROR(MATCH($U722,$U$11:U721,0))=TRUE,U722,"")</f>
        <v/>
      </c>
      <c r="W722" s="62" t="str">
        <f t="shared" si="47"/>
        <v/>
      </c>
      <c r="X722" s="62" t="str">
        <f t="shared" si="46"/>
        <v/>
      </c>
    </row>
    <row r="723" spans="1:24" s="62" customFormat="1" ht="12.4" thickTop="1" x14ac:dyDescent="0.25">
      <c r="A723" s="13"/>
      <c r="B723" s="58" t="str">
        <f>IF('Input Sheet'!B723="","",'Input Sheet'!B723)</f>
        <v/>
      </c>
      <c r="C723" s="1" t="str">
        <f>IF('Input Sheet'!C723="","",'Input Sheet'!C723)</f>
        <v/>
      </c>
      <c r="D723" s="2" t="str">
        <f>IF('Input Sheet'!D723="","",'Input Sheet'!D723)</f>
        <v/>
      </c>
      <c r="E723" s="3"/>
      <c r="F723" s="2"/>
      <c r="G723" s="4"/>
      <c r="H723" s="2"/>
      <c r="I723" s="3"/>
      <c r="J723" s="2" t="str">
        <f t="shared" si="44"/>
        <v/>
      </c>
      <c r="K723" s="4"/>
      <c r="L723" s="2"/>
      <c r="M723" s="3"/>
      <c r="N723" s="2"/>
      <c r="O723" s="4"/>
      <c r="P723" s="2"/>
      <c r="Q723" s="3"/>
      <c r="U723" s="62" t="str">
        <f t="shared" si="45"/>
        <v/>
      </c>
      <c r="V723" s="62" t="str">
        <f>IF(ISERROR(MATCH($U723,$U$11:U722,0))=TRUE,U723,"")</f>
        <v/>
      </c>
      <c r="W723" s="62" t="str">
        <f t="shared" si="47"/>
        <v/>
      </c>
      <c r="X723" s="62" t="str">
        <f t="shared" si="46"/>
        <v/>
      </c>
    </row>
    <row r="724" spans="1:24" s="62" customFormat="1" ht="11.85" x14ac:dyDescent="0.25">
      <c r="A724" s="13"/>
      <c r="B724" s="56" t="str">
        <f>IF('Input Sheet'!B724="","",'Input Sheet'!B724)</f>
        <v/>
      </c>
      <c r="C724" s="5" t="str">
        <f>IF('Input Sheet'!C724="","",'Input Sheet'!C724)</f>
        <v/>
      </c>
      <c r="D724" s="6" t="str">
        <f>IF('Input Sheet'!D724="","",'Input Sheet'!D724)</f>
        <v/>
      </c>
      <c r="E724" s="7"/>
      <c r="F724" s="6"/>
      <c r="G724" s="8"/>
      <c r="H724" s="6"/>
      <c r="I724" s="7"/>
      <c r="J724" s="6" t="str">
        <f t="shared" si="44"/>
        <v/>
      </c>
      <c r="K724" s="8"/>
      <c r="L724" s="6"/>
      <c r="M724" s="7"/>
      <c r="N724" s="6"/>
      <c r="O724" s="8"/>
      <c r="P724" s="6"/>
      <c r="Q724" s="7"/>
      <c r="U724" s="62" t="str">
        <f t="shared" si="45"/>
        <v/>
      </c>
      <c r="V724" s="62" t="str">
        <f>IF(ISERROR(MATCH($U724,$U$11:U723,0))=TRUE,U724,"")</f>
        <v/>
      </c>
      <c r="W724" s="62" t="str">
        <f t="shared" si="47"/>
        <v/>
      </c>
      <c r="X724" s="62" t="str">
        <f t="shared" si="46"/>
        <v/>
      </c>
    </row>
    <row r="725" spans="1:24" s="62" customFormat="1" ht="12.4" thickBot="1" x14ac:dyDescent="0.3">
      <c r="A725" s="13"/>
      <c r="B725" s="57" t="str">
        <f>IF('Input Sheet'!B725="","",'Input Sheet'!B725)</f>
        <v/>
      </c>
      <c r="C725" s="9" t="str">
        <f>IF('Input Sheet'!C725="","",'Input Sheet'!C725)</f>
        <v/>
      </c>
      <c r="D725" s="10" t="str">
        <f>IF('Input Sheet'!D725="","",'Input Sheet'!D725)</f>
        <v/>
      </c>
      <c r="E725" s="11"/>
      <c r="F725" s="10"/>
      <c r="G725" s="12"/>
      <c r="H725" s="10"/>
      <c r="I725" s="11"/>
      <c r="J725" s="10" t="str">
        <f t="shared" si="44"/>
        <v/>
      </c>
      <c r="K725" s="12"/>
      <c r="L725" s="10"/>
      <c r="M725" s="11"/>
      <c r="N725" s="10"/>
      <c r="O725" s="12"/>
      <c r="P725" s="10"/>
      <c r="Q725" s="11"/>
      <c r="U725" s="62" t="str">
        <f t="shared" si="45"/>
        <v/>
      </c>
      <c r="V725" s="62" t="str">
        <f>IF(ISERROR(MATCH($U725,$U$11:U724,0))=TRUE,U725,"")</f>
        <v/>
      </c>
      <c r="W725" s="62" t="str">
        <f t="shared" si="47"/>
        <v/>
      </c>
      <c r="X725" s="62" t="str">
        <f t="shared" si="46"/>
        <v/>
      </c>
    </row>
    <row r="726" spans="1:24" s="62" customFormat="1" ht="12.4" thickTop="1" x14ac:dyDescent="0.25">
      <c r="A726" s="13"/>
      <c r="B726" s="58" t="str">
        <f>IF('Input Sheet'!B726="","",'Input Sheet'!B726)</f>
        <v/>
      </c>
      <c r="C726" s="1" t="str">
        <f>IF('Input Sheet'!C726="","",'Input Sheet'!C726)</f>
        <v/>
      </c>
      <c r="D726" s="2" t="str">
        <f>IF('Input Sheet'!D726="","",'Input Sheet'!D726)</f>
        <v/>
      </c>
      <c r="E726" s="3"/>
      <c r="F726" s="2"/>
      <c r="G726" s="4"/>
      <c r="H726" s="2"/>
      <c r="I726" s="3"/>
      <c r="J726" s="2" t="str">
        <f t="shared" si="44"/>
        <v/>
      </c>
      <c r="K726" s="4"/>
      <c r="L726" s="2"/>
      <c r="M726" s="3"/>
      <c r="N726" s="2"/>
      <c r="O726" s="4"/>
      <c r="P726" s="2"/>
      <c r="Q726" s="3"/>
      <c r="U726" s="62" t="str">
        <f t="shared" si="45"/>
        <v/>
      </c>
      <c r="V726" s="62" t="str">
        <f>IF(ISERROR(MATCH($U726,$U$11:U725,0))=TRUE,U726,"")</f>
        <v/>
      </c>
      <c r="W726" s="62" t="str">
        <f t="shared" si="47"/>
        <v/>
      </c>
      <c r="X726" s="62" t="str">
        <f t="shared" si="46"/>
        <v/>
      </c>
    </row>
    <row r="727" spans="1:24" s="62" customFormat="1" ht="11.85" x14ac:dyDescent="0.25">
      <c r="A727" s="13"/>
      <c r="B727" s="56" t="str">
        <f>IF('Input Sheet'!B727="","",'Input Sheet'!B727)</f>
        <v/>
      </c>
      <c r="C727" s="5" t="str">
        <f>IF('Input Sheet'!C727="","",'Input Sheet'!C727)</f>
        <v/>
      </c>
      <c r="D727" s="6" t="str">
        <f>IF('Input Sheet'!D727="","",'Input Sheet'!D727)</f>
        <v/>
      </c>
      <c r="E727" s="7"/>
      <c r="F727" s="6"/>
      <c r="G727" s="8"/>
      <c r="H727" s="6"/>
      <c r="I727" s="7"/>
      <c r="J727" s="6" t="str">
        <f t="shared" si="44"/>
        <v/>
      </c>
      <c r="K727" s="8"/>
      <c r="L727" s="6"/>
      <c r="M727" s="7"/>
      <c r="N727" s="6"/>
      <c r="O727" s="8"/>
      <c r="P727" s="6"/>
      <c r="Q727" s="7"/>
      <c r="U727" s="62" t="str">
        <f t="shared" si="45"/>
        <v/>
      </c>
      <c r="V727" s="62" t="str">
        <f>IF(ISERROR(MATCH($U727,$U$11:U726,0))=TRUE,U727,"")</f>
        <v/>
      </c>
      <c r="W727" s="62" t="str">
        <f t="shared" si="47"/>
        <v/>
      </c>
      <c r="X727" s="62" t="str">
        <f t="shared" si="46"/>
        <v/>
      </c>
    </row>
    <row r="728" spans="1:24" s="62" customFormat="1" ht="12.4" thickBot="1" x14ac:dyDescent="0.3">
      <c r="A728" s="13"/>
      <c r="B728" s="57" t="str">
        <f>IF('Input Sheet'!B728="","",'Input Sheet'!B728)</f>
        <v/>
      </c>
      <c r="C728" s="9" t="str">
        <f>IF('Input Sheet'!C728="","",'Input Sheet'!C728)</f>
        <v/>
      </c>
      <c r="D728" s="10" t="str">
        <f>IF('Input Sheet'!D728="","",'Input Sheet'!D728)</f>
        <v/>
      </c>
      <c r="E728" s="11"/>
      <c r="F728" s="10"/>
      <c r="G728" s="12"/>
      <c r="H728" s="10"/>
      <c r="I728" s="11"/>
      <c r="J728" s="10" t="str">
        <f t="shared" si="44"/>
        <v/>
      </c>
      <c r="K728" s="12"/>
      <c r="L728" s="10"/>
      <c r="M728" s="11"/>
      <c r="N728" s="10"/>
      <c r="O728" s="12"/>
      <c r="P728" s="10"/>
      <c r="Q728" s="11"/>
      <c r="U728" s="62" t="str">
        <f t="shared" si="45"/>
        <v/>
      </c>
      <c r="V728" s="62" t="str">
        <f>IF(ISERROR(MATCH($U728,$U$11:U727,0))=TRUE,U728,"")</f>
        <v/>
      </c>
      <c r="W728" s="62" t="str">
        <f t="shared" si="47"/>
        <v/>
      </c>
      <c r="X728" s="62" t="str">
        <f t="shared" si="46"/>
        <v/>
      </c>
    </row>
    <row r="729" spans="1:24" s="62" customFormat="1" ht="12.4" thickTop="1" x14ac:dyDescent="0.25">
      <c r="A729" s="13"/>
      <c r="B729" s="58" t="str">
        <f>IF('Input Sheet'!B729="","",'Input Sheet'!B729)</f>
        <v/>
      </c>
      <c r="C729" s="1" t="str">
        <f>IF('Input Sheet'!C729="","",'Input Sheet'!C729)</f>
        <v/>
      </c>
      <c r="D729" s="2" t="str">
        <f>IF('Input Sheet'!D729="","",'Input Sheet'!D729)</f>
        <v/>
      </c>
      <c r="E729" s="3"/>
      <c r="F729" s="2"/>
      <c r="G729" s="4"/>
      <c r="H729" s="2"/>
      <c r="I729" s="3"/>
      <c r="J729" s="2" t="str">
        <f t="shared" si="44"/>
        <v/>
      </c>
      <c r="K729" s="4"/>
      <c r="L729" s="2"/>
      <c r="M729" s="3"/>
      <c r="N729" s="2"/>
      <c r="O729" s="4"/>
      <c r="P729" s="2"/>
      <c r="Q729" s="3"/>
      <c r="U729" s="62" t="str">
        <f t="shared" si="45"/>
        <v/>
      </c>
      <c r="V729" s="62" t="str">
        <f>IF(ISERROR(MATCH($U729,$U$11:U728,0))=TRUE,U729,"")</f>
        <v/>
      </c>
      <c r="W729" s="62" t="str">
        <f t="shared" si="47"/>
        <v/>
      </c>
      <c r="X729" s="62" t="str">
        <f t="shared" si="46"/>
        <v/>
      </c>
    </row>
    <row r="730" spans="1:24" s="62" customFormat="1" ht="11.85" x14ac:dyDescent="0.25">
      <c r="A730" s="13"/>
      <c r="B730" s="56" t="str">
        <f>IF('Input Sheet'!B730="","",'Input Sheet'!B730)</f>
        <v/>
      </c>
      <c r="C730" s="5" t="str">
        <f>IF('Input Sheet'!C730="","",'Input Sheet'!C730)</f>
        <v/>
      </c>
      <c r="D730" s="6" t="str">
        <f>IF('Input Sheet'!D730="","",'Input Sheet'!D730)</f>
        <v/>
      </c>
      <c r="E730" s="7"/>
      <c r="F730" s="6"/>
      <c r="G730" s="8"/>
      <c r="H730" s="6"/>
      <c r="I730" s="7"/>
      <c r="J730" s="6" t="str">
        <f t="shared" si="44"/>
        <v/>
      </c>
      <c r="K730" s="8"/>
      <c r="L730" s="6"/>
      <c r="M730" s="7"/>
      <c r="N730" s="6"/>
      <c r="O730" s="8"/>
      <c r="P730" s="6"/>
      <c r="Q730" s="7"/>
      <c r="U730" s="62" t="str">
        <f t="shared" si="45"/>
        <v/>
      </c>
      <c r="V730" s="62" t="str">
        <f>IF(ISERROR(MATCH($U730,$U$11:U729,0))=TRUE,U730,"")</f>
        <v/>
      </c>
      <c r="W730" s="62" t="str">
        <f t="shared" si="47"/>
        <v/>
      </c>
      <c r="X730" s="62" t="str">
        <f t="shared" si="46"/>
        <v/>
      </c>
    </row>
    <row r="731" spans="1:24" s="62" customFormat="1" ht="12.4" thickBot="1" x14ac:dyDescent="0.3">
      <c r="A731" s="13"/>
      <c r="B731" s="57" t="str">
        <f>IF('Input Sheet'!B731="","",'Input Sheet'!B731)</f>
        <v/>
      </c>
      <c r="C731" s="9" t="str">
        <f>IF('Input Sheet'!C731="","",'Input Sheet'!C731)</f>
        <v/>
      </c>
      <c r="D731" s="10" t="str">
        <f>IF('Input Sheet'!D731="","",'Input Sheet'!D731)</f>
        <v/>
      </c>
      <c r="E731" s="11"/>
      <c r="F731" s="10"/>
      <c r="G731" s="12"/>
      <c r="H731" s="10"/>
      <c r="I731" s="11"/>
      <c r="J731" s="10" t="str">
        <f t="shared" si="44"/>
        <v/>
      </c>
      <c r="K731" s="12"/>
      <c r="L731" s="10"/>
      <c r="M731" s="11"/>
      <c r="N731" s="10"/>
      <c r="O731" s="12"/>
      <c r="P731" s="10"/>
      <c r="Q731" s="11"/>
      <c r="U731" s="62" t="str">
        <f t="shared" si="45"/>
        <v/>
      </c>
      <c r="V731" s="62" t="str">
        <f>IF(ISERROR(MATCH($U731,$U$11:U730,0))=TRUE,U731,"")</f>
        <v/>
      </c>
      <c r="W731" s="62" t="str">
        <f t="shared" si="47"/>
        <v/>
      </c>
      <c r="X731" s="62" t="str">
        <f t="shared" si="46"/>
        <v/>
      </c>
    </row>
    <row r="732" spans="1:24" s="62" customFormat="1" ht="12.4" thickTop="1" x14ac:dyDescent="0.25">
      <c r="A732" s="13"/>
      <c r="B732" s="58" t="str">
        <f>IF('Input Sheet'!B732="","",'Input Sheet'!B732)</f>
        <v/>
      </c>
      <c r="C732" s="1" t="str">
        <f>IF('Input Sheet'!C732="","",'Input Sheet'!C732)</f>
        <v/>
      </c>
      <c r="D732" s="2" t="str">
        <f>IF('Input Sheet'!D732="","",'Input Sheet'!D732)</f>
        <v/>
      </c>
      <c r="E732" s="3"/>
      <c r="F732" s="2"/>
      <c r="G732" s="4"/>
      <c r="H732" s="2"/>
      <c r="I732" s="3"/>
      <c r="J732" s="2" t="str">
        <f t="shared" si="44"/>
        <v/>
      </c>
      <c r="K732" s="4"/>
      <c r="L732" s="2"/>
      <c r="M732" s="3"/>
      <c r="N732" s="2"/>
      <c r="O732" s="4"/>
      <c r="P732" s="2"/>
      <c r="Q732" s="3"/>
      <c r="U732" s="62" t="str">
        <f t="shared" si="45"/>
        <v/>
      </c>
      <c r="V732" s="62" t="str">
        <f>IF(ISERROR(MATCH($U732,$U$11:U731,0))=TRUE,U732,"")</f>
        <v/>
      </c>
      <c r="W732" s="62" t="str">
        <f t="shared" si="47"/>
        <v/>
      </c>
      <c r="X732" s="62" t="str">
        <f t="shared" si="46"/>
        <v/>
      </c>
    </row>
    <row r="733" spans="1:24" s="62" customFormat="1" ht="11.85" x14ac:dyDescent="0.25">
      <c r="A733" s="13"/>
      <c r="B733" s="56" t="str">
        <f>IF('Input Sheet'!B733="","",'Input Sheet'!B733)</f>
        <v/>
      </c>
      <c r="C733" s="5" t="str">
        <f>IF('Input Sheet'!C733="","",'Input Sheet'!C733)</f>
        <v/>
      </c>
      <c r="D733" s="6" t="str">
        <f>IF('Input Sheet'!D733="","",'Input Sheet'!D733)</f>
        <v/>
      </c>
      <c r="E733" s="7"/>
      <c r="F733" s="6"/>
      <c r="G733" s="8"/>
      <c r="H733" s="6"/>
      <c r="I733" s="7"/>
      <c r="J733" s="6" t="str">
        <f t="shared" si="44"/>
        <v/>
      </c>
      <c r="K733" s="8"/>
      <c r="L733" s="6"/>
      <c r="M733" s="7"/>
      <c r="N733" s="6"/>
      <c r="O733" s="8"/>
      <c r="P733" s="6"/>
      <c r="Q733" s="7"/>
      <c r="U733" s="62" t="str">
        <f t="shared" si="45"/>
        <v/>
      </c>
      <c r="V733" s="62" t="str">
        <f>IF(ISERROR(MATCH($U733,$U$11:U732,0))=TRUE,U733,"")</f>
        <v/>
      </c>
      <c r="W733" s="62" t="str">
        <f t="shared" si="47"/>
        <v/>
      </c>
      <c r="X733" s="62" t="str">
        <f t="shared" si="46"/>
        <v/>
      </c>
    </row>
    <row r="734" spans="1:24" s="62" customFormat="1" ht="12.4" thickBot="1" x14ac:dyDescent="0.3">
      <c r="A734" s="13"/>
      <c r="B734" s="57" t="str">
        <f>IF('Input Sheet'!B734="","",'Input Sheet'!B734)</f>
        <v/>
      </c>
      <c r="C734" s="9" t="str">
        <f>IF('Input Sheet'!C734="","",'Input Sheet'!C734)</f>
        <v/>
      </c>
      <c r="D734" s="10" t="str">
        <f>IF('Input Sheet'!D734="","",'Input Sheet'!D734)</f>
        <v/>
      </c>
      <c r="E734" s="11"/>
      <c r="F734" s="10"/>
      <c r="G734" s="12"/>
      <c r="H734" s="10"/>
      <c r="I734" s="11"/>
      <c r="J734" s="10" t="str">
        <f t="shared" si="44"/>
        <v/>
      </c>
      <c r="K734" s="12"/>
      <c r="L734" s="10"/>
      <c r="M734" s="11"/>
      <c r="N734" s="10"/>
      <c r="O734" s="12"/>
      <c r="P734" s="10"/>
      <c r="Q734" s="11"/>
      <c r="U734" s="62" t="str">
        <f t="shared" si="45"/>
        <v/>
      </c>
      <c r="V734" s="62" t="str">
        <f>IF(ISERROR(MATCH($U734,$U$11:U733,0))=TRUE,U734,"")</f>
        <v/>
      </c>
      <c r="W734" s="62" t="str">
        <f t="shared" si="47"/>
        <v/>
      </c>
      <c r="X734" s="62" t="str">
        <f t="shared" si="46"/>
        <v/>
      </c>
    </row>
    <row r="735" spans="1:24" s="62" customFormat="1" ht="12.4" thickTop="1" x14ac:dyDescent="0.25">
      <c r="A735" s="13"/>
      <c r="B735" s="58" t="str">
        <f>IF('Input Sheet'!B735="","",'Input Sheet'!B735)</f>
        <v/>
      </c>
      <c r="C735" s="1" t="str">
        <f>IF('Input Sheet'!C735="","",'Input Sheet'!C735)</f>
        <v/>
      </c>
      <c r="D735" s="2" t="str">
        <f>IF('Input Sheet'!D735="","",'Input Sheet'!D735)</f>
        <v/>
      </c>
      <c r="E735" s="3"/>
      <c r="F735" s="2"/>
      <c r="G735" s="4"/>
      <c r="H735" s="2"/>
      <c r="I735" s="3"/>
      <c r="J735" s="2" t="str">
        <f t="shared" si="44"/>
        <v/>
      </c>
      <c r="K735" s="4"/>
      <c r="L735" s="2"/>
      <c r="M735" s="3"/>
      <c r="N735" s="2"/>
      <c r="O735" s="4"/>
      <c r="P735" s="2"/>
      <c r="Q735" s="3"/>
      <c r="U735" s="62" t="str">
        <f t="shared" si="45"/>
        <v/>
      </c>
      <c r="V735" s="62" t="str">
        <f>IF(ISERROR(MATCH($U735,$U$11:U734,0))=TRUE,U735,"")</f>
        <v/>
      </c>
      <c r="W735" s="62" t="str">
        <f t="shared" si="47"/>
        <v/>
      </c>
      <c r="X735" s="62" t="str">
        <f t="shared" si="46"/>
        <v/>
      </c>
    </row>
    <row r="736" spans="1:24" s="62" customFormat="1" ht="11.85" x14ac:dyDescent="0.25">
      <c r="A736" s="13"/>
      <c r="B736" s="56" t="str">
        <f>IF('Input Sheet'!B736="","",'Input Sheet'!B736)</f>
        <v/>
      </c>
      <c r="C736" s="5" t="str">
        <f>IF('Input Sheet'!C736="","",'Input Sheet'!C736)</f>
        <v/>
      </c>
      <c r="D736" s="6" t="str">
        <f>IF('Input Sheet'!D736="","",'Input Sheet'!D736)</f>
        <v/>
      </c>
      <c r="E736" s="7"/>
      <c r="F736" s="6"/>
      <c r="G736" s="8"/>
      <c r="H736" s="6"/>
      <c r="I736" s="7"/>
      <c r="J736" s="6" t="str">
        <f t="shared" si="44"/>
        <v/>
      </c>
      <c r="K736" s="8"/>
      <c r="L736" s="6"/>
      <c r="M736" s="7"/>
      <c r="N736" s="6"/>
      <c r="O736" s="8"/>
      <c r="P736" s="6"/>
      <c r="Q736" s="7"/>
      <c r="U736" s="62" t="str">
        <f t="shared" si="45"/>
        <v/>
      </c>
      <c r="V736" s="62" t="str">
        <f>IF(ISERROR(MATCH($U736,$U$11:U735,0))=TRUE,U736,"")</f>
        <v/>
      </c>
      <c r="W736" s="62" t="str">
        <f t="shared" si="47"/>
        <v/>
      </c>
      <c r="X736" s="62" t="str">
        <f t="shared" si="46"/>
        <v/>
      </c>
    </row>
    <row r="737" spans="1:24" s="62" customFormat="1" ht="12.4" thickBot="1" x14ac:dyDescent="0.3">
      <c r="A737" s="13"/>
      <c r="B737" s="57" t="str">
        <f>IF('Input Sheet'!B737="","",'Input Sheet'!B737)</f>
        <v/>
      </c>
      <c r="C737" s="9" t="str">
        <f>IF('Input Sheet'!C737="","",'Input Sheet'!C737)</f>
        <v/>
      </c>
      <c r="D737" s="10" t="str">
        <f>IF('Input Sheet'!D737="","",'Input Sheet'!D737)</f>
        <v/>
      </c>
      <c r="E737" s="11"/>
      <c r="F737" s="10"/>
      <c r="G737" s="12"/>
      <c r="H737" s="10"/>
      <c r="I737" s="11"/>
      <c r="J737" s="10" t="str">
        <f t="shared" si="44"/>
        <v/>
      </c>
      <c r="K737" s="12"/>
      <c r="L737" s="10"/>
      <c r="M737" s="11"/>
      <c r="N737" s="10"/>
      <c r="O737" s="12"/>
      <c r="P737" s="10"/>
      <c r="Q737" s="11"/>
      <c r="U737" s="62" t="str">
        <f t="shared" si="45"/>
        <v/>
      </c>
      <c r="V737" s="62" t="str">
        <f>IF(ISERROR(MATCH($U737,$U$11:U736,0))=TRUE,U737,"")</f>
        <v/>
      </c>
      <c r="W737" s="62" t="str">
        <f t="shared" si="47"/>
        <v/>
      </c>
      <c r="X737" s="62" t="str">
        <f t="shared" si="46"/>
        <v/>
      </c>
    </row>
    <row r="738" spans="1:24" s="62" customFormat="1" ht="12.4" thickTop="1" x14ac:dyDescent="0.25">
      <c r="A738" s="13"/>
      <c r="B738" s="58" t="str">
        <f>IF('Input Sheet'!B738="","",'Input Sheet'!B738)</f>
        <v/>
      </c>
      <c r="C738" s="1" t="str">
        <f>IF('Input Sheet'!C738="","",'Input Sheet'!C738)</f>
        <v/>
      </c>
      <c r="D738" s="2" t="str">
        <f>IF('Input Sheet'!D738="","",'Input Sheet'!D738)</f>
        <v/>
      </c>
      <c r="E738" s="3"/>
      <c r="F738" s="2"/>
      <c r="G738" s="4"/>
      <c r="H738" s="2"/>
      <c r="I738" s="3"/>
      <c r="J738" s="2" t="str">
        <f t="shared" si="44"/>
        <v/>
      </c>
      <c r="K738" s="4"/>
      <c r="L738" s="2"/>
      <c r="M738" s="3"/>
      <c r="N738" s="2"/>
      <c r="O738" s="4"/>
      <c r="P738" s="2"/>
      <c r="Q738" s="3"/>
      <c r="U738" s="62" t="str">
        <f t="shared" si="45"/>
        <v/>
      </c>
      <c r="V738" s="62" t="str">
        <f>IF(ISERROR(MATCH($U738,$U$11:U737,0))=TRUE,U738,"")</f>
        <v/>
      </c>
      <c r="W738" s="62" t="str">
        <f t="shared" si="47"/>
        <v/>
      </c>
      <c r="X738" s="62" t="str">
        <f t="shared" si="46"/>
        <v/>
      </c>
    </row>
    <row r="739" spans="1:24" s="62" customFormat="1" ht="11.85" x14ac:dyDescent="0.25">
      <c r="A739" s="13"/>
      <c r="B739" s="56" t="str">
        <f>IF('Input Sheet'!B739="","",'Input Sheet'!B739)</f>
        <v/>
      </c>
      <c r="C739" s="5" t="str">
        <f>IF('Input Sheet'!C739="","",'Input Sheet'!C739)</f>
        <v/>
      </c>
      <c r="D739" s="6" t="str">
        <f>IF('Input Sheet'!D739="","",'Input Sheet'!D739)</f>
        <v/>
      </c>
      <c r="E739" s="7"/>
      <c r="F739" s="6"/>
      <c r="G739" s="8"/>
      <c r="H739" s="6"/>
      <c r="I739" s="7"/>
      <c r="J739" s="6" t="str">
        <f t="shared" si="44"/>
        <v/>
      </c>
      <c r="K739" s="8"/>
      <c r="L739" s="6"/>
      <c r="M739" s="7"/>
      <c r="N739" s="6"/>
      <c r="O739" s="8"/>
      <c r="P739" s="6"/>
      <c r="Q739" s="7"/>
      <c r="U739" s="62" t="str">
        <f t="shared" si="45"/>
        <v/>
      </c>
      <c r="V739" s="62" t="str">
        <f>IF(ISERROR(MATCH($U739,$U$11:U738,0))=TRUE,U739,"")</f>
        <v/>
      </c>
      <c r="W739" s="62" t="str">
        <f t="shared" si="47"/>
        <v/>
      </c>
      <c r="X739" s="62" t="str">
        <f t="shared" si="46"/>
        <v/>
      </c>
    </row>
    <row r="740" spans="1:24" s="62" customFormat="1" ht="12.4" thickBot="1" x14ac:dyDescent="0.3">
      <c r="A740" s="13"/>
      <c r="B740" s="57" t="str">
        <f>IF('Input Sheet'!B740="","",'Input Sheet'!B740)</f>
        <v/>
      </c>
      <c r="C740" s="9" t="str">
        <f>IF('Input Sheet'!C740="","",'Input Sheet'!C740)</f>
        <v/>
      </c>
      <c r="D740" s="10" t="str">
        <f>IF('Input Sheet'!D740="","",'Input Sheet'!D740)</f>
        <v/>
      </c>
      <c r="E740" s="11"/>
      <c r="F740" s="10"/>
      <c r="G740" s="12"/>
      <c r="H740" s="10"/>
      <c r="I740" s="11"/>
      <c r="J740" s="10" t="str">
        <f t="shared" si="44"/>
        <v/>
      </c>
      <c r="K740" s="12"/>
      <c r="L740" s="10"/>
      <c r="M740" s="11"/>
      <c r="N740" s="10"/>
      <c r="O740" s="12"/>
      <c r="P740" s="10"/>
      <c r="Q740" s="11"/>
      <c r="U740" s="62" t="str">
        <f t="shared" si="45"/>
        <v/>
      </c>
      <c r="V740" s="62" t="str">
        <f>IF(ISERROR(MATCH($U740,$U$11:U739,0))=TRUE,U740,"")</f>
        <v/>
      </c>
      <c r="W740" s="62" t="str">
        <f t="shared" si="47"/>
        <v/>
      </c>
      <c r="X740" s="62" t="str">
        <f t="shared" si="46"/>
        <v/>
      </c>
    </row>
    <row r="741" spans="1:24" s="62" customFormat="1" ht="12.4" thickTop="1" x14ac:dyDescent="0.25">
      <c r="A741" s="13"/>
      <c r="B741" s="58" t="str">
        <f>IF('Input Sheet'!B741="","",'Input Sheet'!B741)</f>
        <v/>
      </c>
      <c r="C741" s="1" t="str">
        <f>IF('Input Sheet'!C741="","",'Input Sheet'!C741)</f>
        <v/>
      </c>
      <c r="D741" s="2" t="str">
        <f>IF('Input Sheet'!D741="","",'Input Sheet'!D741)</f>
        <v/>
      </c>
      <c r="E741" s="3"/>
      <c r="F741" s="2"/>
      <c r="G741" s="4"/>
      <c r="H741" s="2"/>
      <c r="I741" s="3"/>
      <c r="J741" s="2" t="str">
        <f t="shared" si="44"/>
        <v/>
      </c>
      <c r="K741" s="4"/>
      <c r="L741" s="2"/>
      <c r="M741" s="3"/>
      <c r="N741" s="2"/>
      <c r="O741" s="4"/>
      <c r="P741" s="2"/>
      <c r="Q741" s="3"/>
      <c r="U741" s="62" t="str">
        <f t="shared" si="45"/>
        <v/>
      </c>
      <c r="V741" s="62" t="str">
        <f>IF(ISERROR(MATCH($U741,$U$11:U740,0))=TRUE,U741,"")</f>
        <v/>
      </c>
      <c r="W741" s="62" t="str">
        <f t="shared" si="47"/>
        <v/>
      </c>
      <c r="X741" s="62" t="str">
        <f t="shared" si="46"/>
        <v/>
      </c>
    </row>
    <row r="742" spans="1:24" s="62" customFormat="1" ht="11.85" x14ac:dyDescent="0.25">
      <c r="A742" s="13"/>
      <c r="B742" s="56" t="str">
        <f>IF('Input Sheet'!B742="","",'Input Sheet'!B742)</f>
        <v/>
      </c>
      <c r="C742" s="5" t="str">
        <f>IF('Input Sheet'!C742="","",'Input Sheet'!C742)</f>
        <v/>
      </c>
      <c r="D742" s="6" t="str">
        <f>IF('Input Sheet'!D742="","",'Input Sheet'!D742)</f>
        <v/>
      </c>
      <c r="E742" s="7"/>
      <c r="F742" s="6"/>
      <c r="G742" s="8"/>
      <c r="H742" s="6"/>
      <c r="I742" s="7"/>
      <c r="J742" s="6" t="str">
        <f t="shared" si="44"/>
        <v/>
      </c>
      <c r="K742" s="8"/>
      <c r="L742" s="6"/>
      <c r="M742" s="7"/>
      <c r="N742" s="6"/>
      <c r="O742" s="8"/>
      <c r="P742" s="6"/>
      <c r="Q742" s="7"/>
      <c r="U742" s="62" t="str">
        <f t="shared" si="45"/>
        <v/>
      </c>
      <c r="V742" s="62" t="str">
        <f>IF(ISERROR(MATCH($U742,$U$11:U741,0))=TRUE,U742,"")</f>
        <v/>
      </c>
      <c r="W742" s="62" t="str">
        <f t="shared" si="47"/>
        <v/>
      </c>
      <c r="X742" s="62" t="str">
        <f t="shared" si="46"/>
        <v/>
      </c>
    </row>
    <row r="743" spans="1:24" s="62" customFormat="1" ht="12.4" thickBot="1" x14ac:dyDescent="0.3">
      <c r="A743" s="13"/>
      <c r="B743" s="57" t="str">
        <f>IF('Input Sheet'!B743="","",'Input Sheet'!B743)</f>
        <v/>
      </c>
      <c r="C743" s="9" t="str">
        <f>IF('Input Sheet'!C743="","",'Input Sheet'!C743)</f>
        <v/>
      </c>
      <c r="D743" s="10" t="str">
        <f>IF('Input Sheet'!D743="","",'Input Sheet'!D743)</f>
        <v/>
      </c>
      <c r="E743" s="11"/>
      <c r="F743" s="10"/>
      <c r="G743" s="12"/>
      <c r="H743" s="10"/>
      <c r="I743" s="11"/>
      <c r="J743" s="10" t="str">
        <f t="shared" si="44"/>
        <v/>
      </c>
      <c r="K743" s="12"/>
      <c r="L743" s="10"/>
      <c r="M743" s="11"/>
      <c r="N743" s="10"/>
      <c r="O743" s="12"/>
      <c r="P743" s="10"/>
      <c r="Q743" s="11"/>
      <c r="U743" s="62" t="str">
        <f t="shared" si="45"/>
        <v/>
      </c>
      <c r="V743" s="62" t="str">
        <f>IF(ISERROR(MATCH($U743,$U$11:U742,0))=TRUE,U743,"")</f>
        <v/>
      </c>
      <c r="W743" s="62" t="str">
        <f t="shared" si="47"/>
        <v/>
      </c>
      <c r="X743" s="62" t="str">
        <f t="shared" si="46"/>
        <v/>
      </c>
    </row>
    <row r="744" spans="1:24" s="62" customFormat="1" ht="12.4" thickTop="1" x14ac:dyDescent="0.25">
      <c r="A744" s="13"/>
      <c r="B744" s="58" t="str">
        <f>IF('Input Sheet'!B744="","",'Input Sheet'!B744)</f>
        <v/>
      </c>
      <c r="C744" s="1" t="str">
        <f>IF('Input Sheet'!C744="","",'Input Sheet'!C744)</f>
        <v/>
      </c>
      <c r="D744" s="2" t="str">
        <f>IF('Input Sheet'!D744="","",'Input Sheet'!D744)</f>
        <v/>
      </c>
      <c r="E744" s="3"/>
      <c r="F744" s="2"/>
      <c r="G744" s="4"/>
      <c r="H744" s="2"/>
      <c r="I744" s="3"/>
      <c r="J744" s="2" t="str">
        <f t="shared" si="44"/>
        <v/>
      </c>
      <c r="K744" s="4"/>
      <c r="L744" s="2"/>
      <c r="M744" s="3"/>
      <c r="N744" s="2"/>
      <c r="O744" s="4"/>
      <c r="P744" s="2"/>
      <c r="Q744" s="3"/>
      <c r="U744" s="62" t="str">
        <f t="shared" si="45"/>
        <v/>
      </c>
      <c r="V744" s="62" t="str">
        <f>IF(ISERROR(MATCH($U744,$U$11:U743,0))=TRUE,U744,"")</f>
        <v/>
      </c>
      <c r="W744" s="62" t="str">
        <f t="shared" si="47"/>
        <v/>
      </c>
      <c r="X744" s="62" t="str">
        <f t="shared" si="46"/>
        <v/>
      </c>
    </row>
    <row r="745" spans="1:24" s="62" customFormat="1" ht="11.85" x14ac:dyDescent="0.25">
      <c r="A745" s="13"/>
      <c r="B745" s="56" t="str">
        <f>IF('Input Sheet'!B745="","",'Input Sheet'!B745)</f>
        <v/>
      </c>
      <c r="C745" s="5" t="str">
        <f>IF('Input Sheet'!C745="","",'Input Sheet'!C745)</f>
        <v/>
      </c>
      <c r="D745" s="6" t="str">
        <f>IF('Input Sheet'!D745="","",'Input Sheet'!D745)</f>
        <v/>
      </c>
      <c r="E745" s="7"/>
      <c r="F745" s="6"/>
      <c r="G745" s="8"/>
      <c r="H745" s="6"/>
      <c r="I745" s="7"/>
      <c r="J745" s="6" t="str">
        <f t="shared" si="44"/>
        <v/>
      </c>
      <c r="K745" s="8"/>
      <c r="L745" s="6"/>
      <c r="M745" s="7"/>
      <c r="N745" s="6"/>
      <c r="O745" s="8"/>
      <c r="P745" s="6"/>
      <c r="Q745" s="7"/>
      <c r="U745" s="62" t="str">
        <f t="shared" si="45"/>
        <v/>
      </c>
      <c r="V745" s="62" t="str">
        <f>IF(ISERROR(MATCH($U745,$U$11:U744,0))=TRUE,U745,"")</f>
        <v/>
      </c>
      <c r="W745" s="62" t="str">
        <f t="shared" si="47"/>
        <v/>
      </c>
      <c r="X745" s="62" t="str">
        <f t="shared" si="46"/>
        <v/>
      </c>
    </row>
    <row r="746" spans="1:24" s="62" customFormat="1" ht="12.4" thickBot="1" x14ac:dyDescent="0.3">
      <c r="A746" s="13"/>
      <c r="B746" s="57" t="str">
        <f>IF('Input Sheet'!B746="","",'Input Sheet'!B746)</f>
        <v/>
      </c>
      <c r="C746" s="9" t="str">
        <f>IF('Input Sheet'!C746="","",'Input Sheet'!C746)</f>
        <v/>
      </c>
      <c r="D746" s="10" t="str">
        <f>IF('Input Sheet'!D746="","",'Input Sheet'!D746)</f>
        <v/>
      </c>
      <c r="E746" s="11"/>
      <c r="F746" s="10"/>
      <c r="G746" s="12"/>
      <c r="H746" s="10"/>
      <c r="I746" s="11"/>
      <c r="J746" s="10" t="str">
        <f t="shared" si="44"/>
        <v/>
      </c>
      <c r="K746" s="12"/>
      <c r="L746" s="10"/>
      <c r="M746" s="11"/>
      <c r="N746" s="10"/>
      <c r="O746" s="12"/>
      <c r="P746" s="10"/>
      <c r="Q746" s="11"/>
      <c r="U746" s="62" t="str">
        <f t="shared" si="45"/>
        <v/>
      </c>
      <c r="V746" s="62" t="str">
        <f>IF(ISERROR(MATCH($U746,$U$11:U745,0))=TRUE,U746,"")</f>
        <v/>
      </c>
      <c r="W746" s="62" t="str">
        <f t="shared" si="47"/>
        <v/>
      </c>
      <c r="X746" s="62" t="str">
        <f t="shared" si="46"/>
        <v/>
      </c>
    </row>
    <row r="747" spans="1:24" s="62" customFormat="1" ht="12.4" thickTop="1" x14ac:dyDescent="0.25">
      <c r="A747" s="13"/>
      <c r="B747" s="58" t="str">
        <f>IF('Input Sheet'!B747="","",'Input Sheet'!B747)</f>
        <v/>
      </c>
      <c r="C747" s="1" t="str">
        <f>IF('Input Sheet'!C747="","",'Input Sheet'!C747)</f>
        <v/>
      </c>
      <c r="D747" s="2" t="str">
        <f>IF('Input Sheet'!D747="","",'Input Sheet'!D747)</f>
        <v/>
      </c>
      <c r="E747" s="3"/>
      <c r="F747" s="2"/>
      <c r="G747" s="4"/>
      <c r="H747" s="2"/>
      <c r="I747" s="3"/>
      <c r="J747" s="2" t="str">
        <f t="shared" si="44"/>
        <v/>
      </c>
      <c r="K747" s="4"/>
      <c r="L747" s="2"/>
      <c r="M747" s="3"/>
      <c r="N747" s="2"/>
      <c r="O747" s="4"/>
      <c r="P747" s="2"/>
      <c r="Q747" s="3"/>
      <c r="U747" s="62" t="str">
        <f t="shared" si="45"/>
        <v/>
      </c>
      <c r="V747" s="62" t="str">
        <f>IF(ISERROR(MATCH($U747,$U$11:U746,0))=TRUE,U747,"")</f>
        <v/>
      </c>
      <c r="W747" s="62" t="str">
        <f t="shared" si="47"/>
        <v/>
      </c>
      <c r="X747" s="62" t="str">
        <f t="shared" si="46"/>
        <v/>
      </c>
    </row>
    <row r="748" spans="1:24" s="62" customFormat="1" ht="11.85" x14ac:dyDescent="0.25">
      <c r="A748" s="13"/>
      <c r="B748" s="56" t="str">
        <f>IF('Input Sheet'!B748="","",'Input Sheet'!B748)</f>
        <v/>
      </c>
      <c r="C748" s="5" t="str">
        <f>IF('Input Sheet'!C748="","",'Input Sheet'!C748)</f>
        <v/>
      </c>
      <c r="D748" s="6" t="str">
        <f>IF('Input Sheet'!D748="","",'Input Sheet'!D748)</f>
        <v/>
      </c>
      <c r="E748" s="7"/>
      <c r="F748" s="6"/>
      <c r="G748" s="8"/>
      <c r="H748" s="6"/>
      <c r="I748" s="7"/>
      <c r="J748" s="6" t="str">
        <f t="shared" si="44"/>
        <v/>
      </c>
      <c r="K748" s="8"/>
      <c r="L748" s="6"/>
      <c r="M748" s="7"/>
      <c r="N748" s="6"/>
      <c r="O748" s="8"/>
      <c r="P748" s="6"/>
      <c r="Q748" s="7"/>
      <c r="U748" s="62" t="str">
        <f t="shared" si="45"/>
        <v/>
      </c>
      <c r="V748" s="62" t="str">
        <f>IF(ISERROR(MATCH($U748,$U$11:U747,0))=TRUE,U748,"")</f>
        <v/>
      </c>
      <c r="W748" s="62" t="str">
        <f t="shared" si="47"/>
        <v/>
      </c>
      <c r="X748" s="62" t="str">
        <f t="shared" si="46"/>
        <v/>
      </c>
    </row>
    <row r="749" spans="1:24" s="62" customFormat="1" ht="12.4" thickBot="1" x14ac:dyDescent="0.3">
      <c r="A749" s="13"/>
      <c r="B749" s="57" t="str">
        <f>IF('Input Sheet'!B749="","",'Input Sheet'!B749)</f>
        <v/>
      </c>
      <c r="C749" s="9" t="str">
        <f>IF('Input Sheet'!C749="","",'Input Sheet'!C749)</f>
        <v/>
      </c>
      <c r="D749" s="10" t="str">
        <f>IF('Input Sheet'!D749="","",'Input Sheet'!D749)</f>
        <v/>
      </c>
      <c r="E749" s="11"/>
      <c r="F749" s="10"/>
      <c r="G749" s="12"/>
      <c r="H749" s="10"/>
      <c r="I749" s="11"/>
      <c r="J749" s="10" t="str">
        <f t="shared" si="44"/>
        <v/>
      </c>
      <c r="K749" s="12"/>
      <c r="L749" s="10"/>
      <c r="M749" s="11"/>
      <c r="N749" s="10"/>
      <c r="O749" s="12"/>
      <c r="P749" s="10"/>
      <c r="Q749" s="11"/>
      <c r="U749" s="62" t="str">
        <f t="shared" si="45"/>
        <v/>
      </c>
      <c r="V749" s="62" t="str">
        <f>IF(ISERROR(MATCH($U749,$U$11:U748,0))=TRUE,U749,"")</f>
        <v/>
      </c>
      <c r="W749" s="62" t="str">
        <f t="shared" si="47"/>
        <v/>
      </c>
      <c r="X749" s="62" t="str">
        <f t="shared" si="46"/>
        <v/>
      </c>
    </row>
    <row r="750" spans="1:24" s="62" customFormat="1" ht="12.4" thickTop="1" x14ac:dyDescent="0.25">
      <c r="A750" s="13"/>
      <c r="B750" s="58" t="str">
        <f>IF('Input Sheet'!B750="","",'Input Sheet'!B750)</f>
        <v/>
      </c>
      <c r="C750" s="1" t="str">
        <f>IF('Input Sheet'!C750="","",'Input Sheet'!C750)</f>
        <v/>
      </c>
      <c r="D750" s="2" t="str">
        <f>IF('Input Sheet'!D750="","",'Input Sheet'!D750)</f>
        <v/>
      </c>
      <c r="E750" s="3"/>
      <c r="F750" s="2"/>
      <c r="G750" s="4"/>
      <c r="H750" s="2"/>
      <c r="I750" s="3"/>
      <c r="J750" s="2" t="str">
        <f t="shared" si="44"/>
        <v/>
      </c>
      <c r="K750" s="4"/>
      <c r="L750" s="2"/>
      <c r="M750" s="3"/>
      <c r="N750" s="2"/>
      <c r="O750" s="4"/>
      <c r="P750" s="2"/>
      <c r="Q750" s="3"/>
      <c r="U750" s="62" t="str">
        <f t="shared" si="45"/>
        <v/>
      </c>
      <c r="V750" s="62" t="str">
        <f>IF(ISERROR(MATCH($U750,$U$11:U749,0))=TRUE,U750,"")</f>
        <v/>
      </c>
      <c r="W750" s="62" t="str">
        <f t="shared" si="47"/>
        <v/>
      </c>
      <c r="X750" s="62" t="str">
        <f t="shared" si="46"/>
        <v/>
      </c>
    </row>
    <row r="751" spans="1:24" s="62" customFormat="1" ht="11.85" x14ac:dyDescent="0.25">
      <c r="A751" s="13"/>
      <c r="B751" s="56" t="str">
        <f>IF('Input Sheet'!B751="","",'Input Sheet'!B751)</f>
        <v/>
      </c>
      <c r="C751" s="5" t="str">
        <f>IF('Input Sheet'!C751="","",'Input Sheet'!C751)</f>
        <v/>
      </c>
      <c r="D751" s="6" t="str">
        <f>IF('Input Sheet'!D751="","",'Input Sheet'!D751)</f>
        <v/>
      </c>
      <c r="E751" s="7"/>
      <c r="F751" s="6"/>
      <c r="G751" s="8"/>
      <c r="H751" s="6"/>
      <c r="I751" s="7"/>
      <c r="J751" s="6" t="str">
        <f t="shared" si="44"/>
        <v/>
      </c>
      <c r="K751" s="8"/>
      <c r="L751" s="6"/>
      <c r="M751" s="7"/>
      <c r="N751" s="6"/>
      <c r="O751" s="8"/>
      <c r="P751" s="6"/>
      <c r="Q751" s="7"/>
      <c r="U751" s="62" t="str">
        <f t="shared" si="45"/>
        <v/>
      </c>
      <c r="V751" s="62" t="str">
        <f>IF(ISERROR(MATCH($U751,$U$11:U750,0))=TRUE,U751,"")</f>
        <v/>
      </c>
      <c r="W751" s="62" t="str">
        <f t="shared" si="47"/>
        <v/>
      </c>
      <c r="X751" s="62" t="str">
        <f t="shared" si="46"/>
        <v/>
      </c>
    </row>
    <row r="752" spans="1:24" s="62" customFormat="1" ht="12.4" thickBot="1" x14ac:dyDescent="0.3">
      <c r="A752" s="13"/>
      <c r="B752" s="57" t="str">
        <f>IF('Input Sheet'!B752="","",'Input Sheet'!B752)</f>
        <v/>
      </c>
      <c r="C752" s="9" t="str">
        <f>IF('Input Sheet'!C752="","",'Input Sheet'!C752)</f>
        <v/>
      </c>
      <c r="D752" s="10" t="str">
        <f>IF('Input Sheet'!D752="","",'Input Sheet'!D752)</f>
        <v/>
      </c>
      <c r="E752" s="11"/>
      <c r="F752" s="10"/>
      <c r="G752" s="12"/>
      <c r="H752" s="10"/>
      <c r="I752" s="11"/>
      <c r="J752" s="10" t="str">
        <f t="shared" ref="J752:J815" si="48">IF(C752="","",IF(I752="",100,""))</f>
        <v/>
      </c>
      <c r="K752" s="12"/>
      <c r="L752" s="10"/>
      <c r="M752" s="11"/>
      <c r="N752" s="10"/>
      <c r="O752" s="12"/>
      <c r="P752" s="10"/>
      <c r="Q752" s="11"/>
      <c r="U752" s="62" t="str">
        <f t="shared" si="45"/>
        <v/>
      </c>
      <c r="V752" s="62" t="str">
        <f>IF(ISERROR(MATCH($U752,$U$11:U751,0))=TRUE,U752,"")</f>
        <v/>
      </c>
      <c r="W752" s="62" t="str">
        <f t="shared" si="47"/>
        <v/>
      </c>
      <c r="X752" s="62" t="str">
        <f t="shared" si="46"/>
        <v/>
      </c>
    </row>
    <row r="753" spans="1:24" s="62" customFormat="1" ht="12.4" thickTop="1" x14ac:dyDescent="0.25">
      <c r="A753" s="13"/>
      <c r="B753" s="58" t="str">
        <f>IF('Input Sheet'!B753="","",'Input Sheet'!B753)</f>
        <v/>
      </c>
      <c r="C753" s="1" t="str">
        <f>IF('Input Sheet'!C753="","",'Input Sheet'!C753)</f>
        <v/>
      </c>
      <c r="D753" s="2" t="str">
        <f>IF('Input Sheet'!D753="","",'Input Sheet'!D753)</f>
        <v/>
      </c>
      <c r="E753" s="3"/>
      <c r="F753" s="2"/>
      <c r="G753" s="4"/>
      <c r="H753" s="2"/>
      <c r="I753" s="3"/>
      <c r="J753" s="2" t="str">
        <f t="shared" si="48"/>
        <v/>
      </c>
      <c r="K753" s="4"/>
      <c r="L753" s="2"/>
      <c r="M753" s="3"/>
      <c r="N753" s="2"/>
      <c r="O753" s="4"/>
      <c r="P753" s="2"/>
      <c r="Q753" s="3"/>
      <c r="U753" s="62" t="str">
        <f t="shared" si="45"/>
        <v/>
      </c>
      <c r="V753" s="62" t="str">
        <f>IF(ISERROR(MATCH($U753,$U$11:U752,0))=TRUE,U753,"")</f>
        <v/>
      </c>
      <c r="W753" s="62" t="str">
        <f t="shared" si="47"/>
        <v/>
      </c>
      <c r="X753" s="62" t="str">
        <f t="shared" si="46"/>
        <v/>
      </c>
    </row>
    <row r="754" spans="1:24" s="62" customFormat="1" ht="11.85" x14ac:dyDescent="0.25">
      <c r="A754" s="13"/>
      <c r="B754" s="56" t="str">
        <f>IF('Input Sheet'!B754="","",'Input Sheet'!B754)</f>
        <v/>
      </c>
      <c r="C754" s="5" t="str">
        <f>IF('Input Sheet'!C754="","",'Input Sheet'!C754)</f>
        <v/>
      </c>
      <c r="D754" s="6" t="str">
        <f>IF('Input Sheet'!D754="","",'Input Sheet'!D754)</f>
        <v/>
      </c>
      <c r="E754" s="7"/>
      <c r="F754" s="6"/>
      <c r="G754" s="8"/>
      <c r="H754" s="6"/>
      <c r="I754" s="7"/>
      <c r="J754" s="6" t="str">
        <f t="shared" si="48"/>
        <v/>
      </c>
      <c r="K754" s="8"/>
      <c r="L754" s="6"/>
      <c r="M754" s="7"/>
      <c r="N754" s="6"/>
      <c r="O754" s="8"/>
      <c r="P754" s="6"/>
      <c r="Q754" s="7"/>
      <c r="U754" s="62" t="str">
        <f t="shared" si="45"/>
        <v/>
      </c>
      <c r="V754" s="62" t="str">
        <f>IF(ISERROR(MATCH($U754,$U$11:U753,0))=TRUE,U754,"")</f>
        <v/>
      </c>
      <c r="W754" s="62" t="str">
        <f t="shared" si="47"/>
        <v/>
      </c>
      <c r="X754" s="62" t="str">
        <f t="shared" si="46"/>
        <v/>
      </c>
    </row>
    <row r="755" spans="1:24" s="62" customFormat="1" ht="12.4" thickBot="1" x14ac:dyDescent="0.3">
      <c r="A755" s="13"/>
      <c r="B755" s="57" t="str">
        <f>IF('Input Sheet'!B755="","",'Input Sheet'!B755)</f>
        <v/>
      </c>
      <c r="C755" s="9" t="str">
        <f>IF('Input Sheet'!C755="","",'Input Sheet'!C755)</f>
        <v/>
      </c>
      <c r="D755" s="10" t="str">
        <f>IF('Input Sheet'!D755="","",'Input Sheet'!D755)</f>
        <v/>
      </c>
      <c r="E755" s="11"/>
      <c r="F755" s="10"/>
      <c r="G755" s="12"/>
      <c r="H755" s="10"/>
      <c r="I755" s="11"/>
      <c r="J755" s="10" t="str">
        <f t="shared" si="48"/>
        <v/>
      </c>
      <c r="K755" s="12"/>
      <c r="L755" s="10"/>
      <c r="M755" s="11"/>
      <c r="N755" s="10"/>
      <c r="O755" s="12"/>
      <c r="P755" s="10"/>
      <c r="Q755" s="11"/>
      <c r="U755" s="62" t="str">
        <f t="shared" si="45"/>
        <v/>
      </c>
      <c r="V755" s="62" t="str">
        <f>IF(ISERROR(MATCH($U755,$U$11:U754,0))=TRUE,U755,"")</f>
        <v/>
      </c>
      <c r="W755" s="62" t="str">
        <f t="shared" si="47"/>
        <v/>
      </c>
      <c r="X755" s="62" t="str">
        <f t="shared" si="46"/>
        <v/>
      </c>
    </row>
    <row r="756" spans="1:24" s="62" customFormat="1" ht="12.4" thickTop="1" x14ac:dyDescent="0.25">
      <c r="A756" s="13"/>
      <c r="B756" s="58" t="str">
        <f>IF('Input Sheet'!B756="","",'Input Sheet'!B756)</f>
        <v/>
      </c>
      <c r="C756" s="1" t="str">
        <f>IF('Input Sheet'!C756="","",'Input Sheet'!C756)</f>
        <v/>
      </c>
      <c r="D756" s="2" t="str">
        <f>IF('Input Sheet'!D756="","",'Input Sheet'!D756)</f>
        <v/>
      </c>
      <c r="E756" s="3"/>
      <c r="F756" s="2"/>
      <c r="G756" s="4"/>
      <c r="H756" s="2"/>
      <c r="I756" s="3"/>
      <c r="J756" s="2" t="str">
        <f t="shared" si="48"/>
        <v/>
      </c>
      <c r="K756" s="4"/>
      <c r="L756" s="2"/>
      <c r="M756" s="3"/>
      <c r="N756" s="2"/>
      <c r="O756" s="4"/>
      <c r="P756" s="2"/>
      <c r="Q756" s="3"/>
      <c r="U756" s="62" t="str">
        <f t="shared" si="45"/>
        <v/>
      </c>
      <c r="V756" s="62" t="str">
        <f>IF(ISERROR(MATCH($U756,$U$11:U755,0))=TRUE,U756,"")</f>
        <v/>
      </c>
      <c r="W756" s="62" t="str">
        <f t="shared" si="47"/>
        <v/>
      </c>
      <c r="X756" s="62" t="str">
        <f t="shared" si="46"/>
        <v/>
      </c>
    </row>
    <row r="757" spans="1:24" s="62" customFormat="1" ht="11.85" x14ac:dyDescent="0.25">
      <c r="A757" s="13"/>
      <c r="B757" s="56" t="str">
        <f>IF('Input Sheet'!B757="","",'Input Sheet'!B757)</f>
        <v/>
      </c>
      <c r="C757" s="5" t="str">
        <f>IF('Input Sheet'!C757="","",'Input Sheet'!C757)</f>
        <v/>
      </c>
      <c r="D757" s="6" t="str">
        <f>IF('Input Sheet'!D757="","",'Input Sheet'!D757)</f>
        <v/>
      </c>
      <c r="E757" s="7"/>
      <c r="F757" s="6"/>
      <c r="G757" s="8"/>
      <c r="H757" s="6"/>
      <c r="I757" s="7"/>
      <c r="J757" s="6" t="str">
        <f t="shared" si="48"/>
        <v/>
      </c>
      <c r="K757" s="8"/>
      <c r="L757" s="6"/>
      <c r="M757" s="7"/>
      <c r="N757" s="6"/>
      <c r="O757" s="8"/>
      <c r="P757" s="6"/>
      <c r="Q757" s="7"/>
      <c r="U757" s="62" t="str">
        <f t="shared" si="45"/>
        <v/>
      </c>
      <c r="V757" s="62" t="str">
        <f>IF(ISERROR(MATCH($U757,$U$11:U756,0))=TRUE,U757,"")</f>
        <v/>
      </c>
      <c r="W757" s="62" t="str">
        <f t="shared" si="47"/>
        <v/>
      </c>
      <c r="X757" s="62" t="str">
        <f t="shared" si="46"/>
        <v/>
      </c>
    </row>
    <row r="758" spans="1:24" s="62" customFormat="1" ht="12.4" thickBot="1" x14ac:dyDescent="0.3">
      <c r="A758" s="13"/>
      <c r="B758" s="57" t="str">
        <f>IF('Input Sheet'!B758="","",'Input Sheet'!B758)</f>
        <v/>
      </c>
      <c r="C758" s="9" t="str">
        <f>IF('Input Sheet'!C758="","",'Input Sheet'!C758)</f>
        <v/>
      </c>
      <c r="D758" s="10" t="str">
        <f>IF('Input Sheet'!D758="","",'Input Sheet'!D758)</f>
        <v/>
      </c>
      <c r="E758" s="11"/>
      <c r="F758" s="10"/>
      <c r="G758" s="12"/>
      <c r="H758" s="10"/>
      <c r="I758" s="11"/>
      <c r="J758" s="10" t="str">
        <f t="shared" si="48"/>
        <v/>
      </c>
      <c r="K758" s="12"/>
      <c r="L758" s="10"/>
      <c r="M758" s="11"/>
      <c r="N758" s="10"/>
      <c r="O758" s="12"/>
      <c r="P758" s="10"/>
      <c r="Q758" s="11"/>
      <c r="U758" s="62" t="str">
        <f t="shared" si="45"/>
        <v/>
      </c>
      <c r="V758" s="62" t="str">
        <f>IF(ISERROR(MATCH($U758,$U$11:U757,0))=TRUE,U758,"")</f>
        <v/>
      </c>
      <c r="W758" s="62" t="str">
        <f t="shared" si="47"/>
        <v/>
      </c>
      <c r="X758" s="62" t="str">
        <f t="shared" si="46"/>
        <v/>
      </c>
    </row>
    <row r="759" spans="1:24" s="62" customFormat="1" ht="12.4" thickTop="1" x14ac:dyDescent="0.25">
      <c r="A759" s="13"/>
      <c r="B759" s="58" t="str">
        <f>IF('Input Sheet'!B759="","",'Input Sheet'!B759)</f>
        <v/>
      </c>
      <c r="C759" s="1" t="str">
        <f>IF('Input Sheet'!C759="","",'Input Sheet'!C759)</f>
        <v/>
      </c>
      <c r="D759" s="2" t="str">
        <f>IF('Input Sheet'!D759="","",'Input Sheet'!D759)</f>
        <v/>
      </c>
      <c r="E759" s="3"/>
      <c r="F759" s="2"/>
      <c r="G759" s="4"/>
      <c r="H759" s="2"/>
      <c r="I759" s="3"/>
      <c r="J759" s="2" t="str">
        <f t="shared" si="48"/>
        <v/>
      </c>
      <c r="K759" s="4"/>
      <c r="L759" s="2"/>
      <c r="M759" s="3"/>
      <c r="N759" s="2"/>
      <c r="O759" s="4"/>
      <c r="P759" s="2"/>
      <c r="Q759" s="3"/>
      <c r="U759" s="62" t="str">
        <f t="shared" si="45"/>
        <v/>
      </c>
      <c r="V759" s="62" t="str">
        <f>IF(ISERROR(MATCH($U759,$U$11:U758,0))=TRUE,U759,"")</f>
        <v/>
      </c>
      <c r="W759" s="62" t="str">
        <f t="shared" si="47"/>
        <v/>
      </c>
      <c r="X759" s="62" t="str">
        <f t="shared" si="46"/>
        <v/>
      </c>
    </row>
    <row r="760" spans="1:24" s="62" customFormat="1" ht="11.85" x14ac:dyDescent="0.25">
      <c r="A760" s="13"/>
      <c r="B760" s="56" t="str">
        <f>IF('Input Sheet'!B760="","",'Input Sheet'!B760)</f>
        <v/>
      </c>
      <c r="C760" s="5" t="str">
        <f>IF('Input Sheet'!C760="","",'Input Sheet'!C760)</f>
        <v/>
      </c>
      <c r="D760" s="6" t="str">
        <f>IF('Input Sheet'!D760="","",'Input Sheet'!D760)</f>
        <v/>
      </c>
      <c r="E760" s="7"/>
      <c r="F760" s="6"/>
      <c r="G760" s="8"/>
      <c r="H760" s="6"/>
      <c r="I760" s="7"/>
      <c r="J760" s="6" t="str">
        <f t="shared" si="48"/>
        <v/>
      </c>
      <c r="K760" s="8"/>
      <c r="L760" s="6"/>
      <c r="M760" s="7"/>
      <c r="N760" s="6"/>
      <c r="O760" s="8"/>
      <c r="P760" s="6"/>
      <c r="Q760" s="7"/>
      <c r="U760" s="62" t="str">
        <f t="shared" si="45"/>
        <v/>
      </c>
      <c r="V760" s="62" t="str">
        <f>IF(ISERROR(MATCH($U760,$U$11:U759,0))=TRUE,U760,"")</f>
        <v/>
      </c>
      <c r="W760" s="62" t="str">
        <f t="shared" si="47"/>
        <v/>
      </c>
      <c r="X760" s="62" t="str">
        <f t="shared" si="46"/>
        <v/>
      </c>
    </row>
    <row r="761" spans="1:24" s="62" customFormat="1" ht="12.4" thickBot="1" x14ac:dyDescent="0.3">
      <c r="A761" s="13"/>
      <c r="B761" s="57" t="str">
        <f>IF('Input Sheet'!B761="","",'Input Sheet'!B761)</f>
        <v/>
      </c>
      <c r="C761" s="9" t="str">
        <f>IF('Input Sheet'!C761="","",'Input Sheet'!C761)</f>
        <v/>
      </c>
      <c r="D761" s="10" t="str">
        <f>IF('Input Sheet'!D761="","",'Input Sheet'!D761)</f>
        <v/>
      </c>
      <c r="E761" s="11"/>
      <c r="F761" s="10"/>
      <c r="G761" s="12"/>
      <c r="H761" s="10"/>
      <c r="I761" s="11"/>
      <c r="J761" s="10" t="str">
        <f t="shared" si="48"/>
        <v/>
      </c>
      <c r="K761" s="12"/>
      <c r="L761" s="10"/>
      <c r="M761" s="11"/>
      <c r="N761" s="10"/>
      <c r="O761" s="12"/>
      <c r="P761" s="10"/>
      <c r="Q761" s="11"/>
      <c r="U761" s="62" t="str">
        <f t="shared" si="45"/>
        <v/>
      </c>
      <c r="V761" s="62" t="str">
        <f>IF(ISERROR(MATCH($U761,$U$11:U760,0))=TRUE,U761,"")</f>
        <v/>
      </c>
      <c r="W761" s="62" t="str">
        <f t="shared" si="47"/>
        <v/>
      </c>
      <c r="X761" s="62" t="str">
        <f t="shared" si="46"/>
        <v/>
      </c>
    </row>
    <row r="762" spans="1:24" s="62" customFormat="1" ht="12.4" thickTop="1" x14ac:dyDescent="0.25">
      <c r="A762" s="13"/>
      <c r="B762" s="58" t="str">
        <f>IF('Input Sheet'!B762="","",'Input Sheet'!B762)</f>
        <v/>
      </c>
      <c r="C762" s="1" t="str">
        <f>IF('Input Sheet'!C762="","",'Input Sheet'!C762)</f>
        <v/>
      </c>
      <c r="D762" s="2" t="str">
        <f>IF('Input Sheet'!D762="","",'Input Sheet'!D762)</f>
        <v/>
      </c>
      <c r="E762" s="3"/>
      <c r="F762" s="2"/>
      <c r="G762" s="4"/>
      <c r="H762" s="2"/>
      <c r="I762" s="3"/>
      <c r="J762" s="2" t="str">
        <f t="shared" si="48"/>
        <v/>
      </c>
      <c r="K762" s="4"/>
      <c r="L762" s="2"/>
      <c r="M762" s="3"/>
      <c r="N762" s="2"/>
      <c r="O762" s="4"/>
      <c r="P762" s="2"/>
      <c r="Q762" s="3"/>
      <c r="U762" s="62" t="str">
        <f t="shared" si="45"/>
        <v/>
      </c>
      <c r="V762" s="62" t="str">
        <f>IF(ISERROR(MATCH($U762,$U$11:U761,0))=TRUE,U762,"")</f>
        <v/>
      </c>
      <c r="W762" s="62" t="str">
        <f t="shared" si="47"/>
        <v/>
      </c>
      <c r="X762" s="62" t="str">
        <f t="shared" si="46"/>
        <v/>
      </c>
    </row>
    <row r="763" spans="1:24" s="62" customFormat="1" ht="11.85" x14ac:dyDescent="0.25">
      <c r="A763" s="13"/>
      <c r="B763" s="56" t="str">
        <f>IF('Input Sheet'!B763="","",'Input Sheet'!B763)</f>
        <v/>
      </c>
      <c r="C763" s="5" t="str">
        <f>IF('Input Sheet'!C763="","",'Input Sheet'!C763)</f>
        <v/>
      </c>
      <c r="D763" s="6" t="str">
        <f>IF('Input Sheet'!D763="","",'Input Sheet'!D763)</f>
        <v/>
      </c>
      <c r="E763" s="7"/>
      <c r="F763" s="6"/>
      <c r="G763" s="8"/>
      <c r="H763" s="6"/>
      <c r="I763" s="7"/>
      <c r="J763" s="6" t="str">
        <f t="shared" si="48"/>
        <v/>
      </c>
      <c r="K763" s="8"/>
      <c r="L763" s="6"/>
      <c r="M763" s="7"/>
      <c r="N763" s="6"/>
      <c r="O763" s="8"/>
      <c r="P763" s="6"/>
      <c r="Q763" s="7"/>
      <c r="U763" s="62" t="str">
        <f t="shared" si="45"/>
        <v/>
      </c>
      <c r="V763" s="62" t="str">
        <f>IF(ISERROR(MATCH($U763,$U$11:U762,0))=TRUE,U763,"")</f>
        <v/>
      </c>
      <c r="W763" s="62" t="str">
        <f t="shared" si="47"/>
        <v/>
      </c>
      <c r="X763" s="62" t="str">
        <f t="shared" si="46"/>
        <v/>
      </c>
    </row>
    <row r="764" spans="1:24" s="62" customFormat="1" ht="12.4" thickBot="1" x14ac:dyDescent="0.3">
      <c r="A764" s="13"/>
      <c r="B764" s="57" t="str">
        <f>IF('Input Sheet'!B764="","",'Input Sheet'!B764)</f>
        <v/>
      </c>
      <c r="C764" s="9" t="str">
        <f>IF('Input Sheet'!C764="","",'Input Sheet'!C764)</f>
        <v/>
      </c>
      <c r="D764" s="10" t="str">
        <f>IF('Input Sheet'!D764="","",'Input Sheet'!D764)</f>
        <v/>
      </c>
      <c r="E764" s="11"/>
      <c r="F764" s="10"/>
      <c r="G764" s="12"/>
      <c r="H764" s="10"/>
      <c r="I764" s="11"/>
      <c r="J764" s="10" t="str">
        <f t="shared" si="48"/>
        <v/>
      </c>
      <c r="K764" s="12"/>
      <c r="L764" s="10"/>
      <c r="M764" s="11"/>
      <c r="N764" s="10"/>
      <c r="O764" s="12"/>
      <c r="P764" s="10"/>
      <c r="Q764" s="11"/>
      <c r="U764" s="62" t="str">
        <f t="shared" si="45"/>
        <v/>
      </c>
      <c r="V764" s="62" t="str">
        <f>IF(ISERROR(MATCH($U764,$U$11:U763,0))=TRUE,U764,"")</f>
        <v/>
      </c>
      <c r="W764" s="62" t="str">
        <f t="shared" si="47"/>
        <v/>
      </c>
      <c r="X764" s="62" t="str">
        <f t="shared" si="46"/>
        <v/>
      </c>
    </row>
    <row r="765" spans="1:24" s="62" customFormat="1" ht="12.4" thickTop="1" x14ac:dyDescent="0.25">
      <c r="A765" s="13"/>
      <c r="B765" s="58" t="str">
        <f>IF('Input Sheet'!B765="","",'Input Sheet'!B765)</f>
        <v/>
      </c>
      <c r="C765" s="1" t="str">
        <f>IF('Input Sheet'!C765="","",'Input Sheet'!C765)</f>
        <v/>
      </c>
      <c r="D765" s="2" t="str">
        <f>IF('Input Sheet'!D765="","",'Input Sheet'!D765)</f>
        <v/>
      </c>
      <c r="E765" s="3"/>
      <c r="F765" s="2"/>
      <c r="G765" s="4"/>
      <c r="H765" s="2"/>
      <c r="I765" s="3"/>
      <c r="J765" s="2" t="str">
        <f t="shared" si="48"/>
        <v/>
      </c>
      <c r="K765" s="4"/>
      <c r="L765" s="2"/>
      <c r="M765" s="3"/>
      <c r="N765" s="2"/>
      <c r="O765" s="4"/>
      <c r="P765" s="2"/>
      <c r="Q765" s="3"/>
      <c r="U765" s="62" t="str">
        <f t="shared" si="45"/>
        <v/>
      </c>
      <c r="V765" s="62" t="str">
        <f>IF(ISERROR(MATCH($U765,$U$11:U764,0))=TRUE,U765,"")</f>
        <v/>
      </c>
      <c r="W765" s="62" t="str">
        <f t="shared" si="47"/>
        <v/>
      </c>
      <c r="X765" s="62" t="str">
        <f t="shared" si="46"/>
        <v/>
      </c>
    </row>
    <row r="766" spans="1:24" s="62" customFormat="1" ht="11.85" x14ac:dyDescent="0.25">
      <c r="A766" s="13"/>
      <c r="B766" s="56" t="str">
        <f>IF('Input Sheet'!B766="","",'Input Sheet'!B766)</f>
        <v/>
      </c>
      <c r="C766" s="5" t="str">
        <f>IF('Input Sheet'!C766="","",'Input Sheet'!C766)</f>
        <v/>
      </c>
      <c r="D766" s="6" t="str">
        <f>IF('Input Sheet'!D766="","",'Input Sheet'!D766)</f>
        <v/>
      </c>
      <c r="E766" s="7"/>
      <c r="F766" s="6"/>
      <c r="G766" s="8"/>
      <c r="H766" s="6"/>
      <c r="I766" s="7"/>
      <c r="J766" s="6" t="str">
        <f t="shared" si="48"/>
        <v/>
      </c>
      <c r="K766" s="8"/>
      <c r="L766" s="6"/>
      <c r="M766" s="7"/>
      <c r="N766" s="6"/>
      <c r="O766" s="8"/>
      <c r="P766" s="6"/>
      <c r="Q766" s="7"/>
      <c r="U766" s="62" t="str">
        <f t="shared" si="45"/>
        <v/>
      </c>
      <c r="V766" s="62" t="str">
        <f>IF(ISERROR(MATCH($U766,$U$11:U765,0))=TRUE,U766,"")</f>
        <v/>
      </c>
      <c r="W766" s="62" t="str">
        <f t="shared" si="47"/>
        <v/>
      </c>
      <c r="X766" s="62" t="str">
        <f t="shared" si="46"/>
        <v/>
      </c>
    </row>
    <row r="767" spans="1:24" s="62" customFormat="1" ht="12.4" thickBot="1" x14ac:dyDescent="0.3">
      <c r="A767" s="13"/>
      <c r="B767" s="57" t="str">
        <f>IF('Input Sheet'!B767="","",'Input Sheet'!B767)</f>
        <v/>
      </c>
      <c r="C767" s="9" t="str">
        <f>IF('Input Sheet'!C767="","",'Input Sheet'!C767)</f>
        <v/>
      </c>
      <c r="D767" s="10" t="str">
        <f>IF('Input Sheet'!D767="","",'Input Sheet'!D767)</f>
        <v/>
      </c>
      <c r="E767" s="11"/>
      <c r="F767" s="10"/>
      <c r="G767" s="12"/>
      <c r="H767" s="10"/>
      <c r="I767" s="11"/>
      <c r="J767" s="10" t="str">
        <f t="shared" si="48"/>
        <v/>
      </c>
      <c r="K767" s="12"/>
      <c r="L767" s="10"/>
      <c r="M767" s="11"/>
      <c r="N767" s="10"/>
      <c r="O767" s="12"/>
      <c r="P767" s="10"/>
      <c r="Q767" s="11"/>
      <c r="U767" s="62" t="str">
        <f t="shared" si="45"/>
        <v/>
      </c>
      <c r="V767" s="62" t="str">
        <f>IF(ISERROR(MATCH($U767,$U$11:U766,0))=TRUE,U767,"")</f>
        <v/>
      </c>
      <c r="W767" s="62" t="str">
        <f t="shared" si="47"/>
        <v/>
      </c>
      <c r="X767" s="62" t="str">
        <f t="shared" si="46"/>
        <v/>
      </c>
    </row>
    <row r="768" spans="1:24" s="62" customFormat="1" ht="12.4" thickTop="1" x14ac:dyDescent="0.25">
      <c r="A768" s="13"/>
      <c r="B768" s="58" t="str">
        <f>IF('Input Sheet'!B768="","",'Input Sheet'!B768)</f>
        <v/>
      </c>
      <c r="C768" s="1" t="str">
        <f>IF('Input Sheet'!C768="","",'Input Sheet'!C768)</f>
        <v/>
      </c>
      <c r="D768" s="2" t="str">
        <f>IF('Input Sheet'!D768="","",'Input Sheet'!D768)</f>
        <v/>
      </c>
      <c r="E768" s="3"/>
      <c r="F768" s="2"/>
      <c r="G768" s="4"/>
      <c r="H768" s="2"/>
      <c r="I768" s="3"/>
      <c r="J768" s="2" t="str">
        <f t="shared" si="48"/>
        <v/>
      </c>
      <c r="K768" s="4"/>
      <c r="L768" s="2"/>
      <c r="M768" s="3"/>
      <c r="N768" s="2"/>
      <c r="O768" s="4"/>
      <c r="P768" s="2"/>
      <c r="Q768" s="3"/>
      <c r="U768" s="62" t="str">
        <f t="shared" si="45"/>
        <v/>
      </c>
      <c r="V768" s="62" t="str">
        <f>IF(ISERROR(MATCH($U768,$U$11:U767,0))=TRUE,U768,"")</f>
        <v/>
      </c>
      <c r="W768" s="62" t="str">
        <f t="shared" si="47"/>
        <v/>
      </c>
      <c r="X768" s="62" t="str">
        <f t="shared" si="46"/>
        <v/>
      </c>
    </row>
    <row r="769" spans="1:24" s="62" customFormat="1" ht="11.85" x14ac:dyDescent="0.25">
      <c r="A769" s="13"/>
      <c r="B769" s="56" t="str">
        <f>IF('Input Sheet'!B769="","",'Input Sheet'!B769)</f>
        <v/>
      </c>
      <c r="C769" s="5" t="str">
        <f>IF('Input Sheet'!C769="","",'Input Sheet'!C769)</f>
        <v/>
      </c>
      <c r="D769" s="6" t="str">
        <f>IF('Input Sheet'!D769="","",'Input Sheet'!D769)</f>
        <v/>
      </c>
      <c r="E769" s="7"/>
      <c r="F769" s="6"/>
      <c r="G769" s="8"/>
      <c r="H769" s="6"/>
      <c r="I769" s="7"/>
      <c r="J769" s="6" t="str">
        <f t="shared" si="48"/>
        <v/>
      </c>
      <c r="K769" s="8"/>
      <c r="L769" s="6"/>
      <c r="M769" s="7"/>
      <c r="N769" s="6"/>
      <c r="O769" s="8"/>
      <c r="P769" s="6"/>
      <c r="Q769" s="7"/>
      <c r="U769" s="62" t="str">
        <f t="shared" si="45"/>
        <v/>
      </c>
      <c r="V769" s="62" t="str">
        <f>IF(ISERROR(MATCH($U769,$U$11:U768,0))=TRUE,U769,"")</f>
        <v/>
      </c>
      <c r="W769" s="62" t="str">
        <f t="shared" si="47"/>
        <v/>
      </c>
      <c r="X769" s="62" t="str">
        <f t="shared" si="46"/>
        <v/>
      </c>
    </row>
    <row r="770" spans="1:24" s="62" customFormat="1" ht="12.4" thickBot="1" x14ac:dyDescent="0.3">
      <c r="A770" s="13"/>
      <c r="B770" s="57" t="str">
        <f>IF('Input Sheet'!B770="","",'Input Sheet'!B770)</f>
        <v/>
      </c>
      <c r="C770" s="9" t="str">
        <f>IF('Input Sheet'!C770="","",'Input Sheet'!C770)</f>
        <v/>
      </c>
      <c r="D770" s="10" t="str">
        <f>IF('Input Sheet'!D770="","",'Input Sheet'!D770)</f>
        <v/>
      </c>
      <c r="E770" s="11"/>
      <c r="F770" s="10"/>
      <c r="G770" s="12"/>
      <c r="H770" s="10"/>
      <c r="I770" s="11"/>
      <c r="J770" s="10" t="str">
        <f t="shared" si="48"/>
        <v/>
      </c>
      <c r="K770" s="12"/>
      <c r="L770" s="10"/>
      <c r="M770" s="11"/>
      <c r="N770" s="10"/>
      <c r="O770" s="12"/>
      <c r="P770" s="10"/>
      <c r="Q770" s="11"/>
      <c r="U770" s="62" t="str">
        <f t="shared" si="45"/>
        <v/>
      </c>
      <c r="V770" s="62" t="str">
        <f>IF(ISERROR(MATCH($U770,$U$11:U769,0))=TRUE,U770,"")</f>
        <v/>
      </c>
      <c r="W770" s="62" t="str">
        <f t="shared" si="47"/>
        <v/>
      </c>
      <c r="X770" s="62" t="str">
        <f t="shared" si="46"/>
        <v/>
      </c>
    </row>
    <row r="771" spans="1:24" s="62" customFormat="1" ht="12.4" thickTop="1" x14ac:dyDescent="0.25">
      <c r="A771" s="13"/>
      <c r="B771" s="58" t="str">
        <f>IF('Input Sheet'!B771="","",'Input Sheet'!B771)</f>
        <v/>
      </c>
      <c r="C771" s="1" t="str">
        <f>IF('Input Sheet'!C771="","",'Input Sheet'!C771)</f>
        <v/>
      </c>
      <c r="D771" s="2" t="str">
        <f>IF('Input Sheet'!D771="","",'Input Sheet'!D771)</f>
        <v/>
      </c>
      <c r="E771" s="3"/>
      <c r="F771" s="2"/>
      <c r="G771" s="4"/>
      <c r="H771" s="2"/>
      <c r="I771" s="3"/>
      <c r="J771" s="2" t="str">
        <f t="shared" si="48"/>
        <v/>
      </c>
      <c r="K771" s="4"/>
      <c r="L771" s="2"/>
      <c r="M771" s="3"/>
      <c r="N771" s="2"/>
      <c r="O771" s="4"/>
      <c r="P771" s="2"/>
      <c r="Q771" s="3"/>
      <c r="U771" s="62" t="str">
        <f t="shared" si="45"/>
        <v/>
      </c>
      <c r="V771" s="62" t="str">
        <f>IF(ISERROR(MATCH($U771,$U$11:U770,0))=TRUE,U771,"")</f>
        <v/>
      </c>
      <c r="W771" s="62" t="str">
        <f t="shared" si="47"/>
        <v/>
      </c>
      <c r="X771" s="62" t="str">
        <f t="shared" si="46"/>
        <v/>
      </c>
    </row>
    <row r="772" spans="1:24" s="62" customFormat="1" ht="11.85" x14ac:dyDescent="0.25">
      <c r="A772" s="13"/>
      <c r="B772" s="56" t="str">
        <f>IF('Input Sheet'!B772="","",'Input Sheet'!B772)</f>
        <v/>
      </c>
      <c r="C772" s="5" t="str">
        <f>IF('Input Sheet'!C772="","",'Input Sheet'!C772)</f>
        <v/>
      </c>
      <c r="D772" s="6" t="str">
        <f>IF('Input Sheet'!D772="","",'Input Sheet'!D772)</f>
        <v/>
      </c>
      <c r="E772" s="7"/>
      <c r="F772" s="6"/>
      <c r="G772" s="8"/>
      <c r="H772" s="6"/>
      <c r="I772" s="7"/>
      <c r="J772" s="6" t="str">
        <f t="shared" si="48"/>
        <v/>
      </c>
      <c r="K772" s="8"/>
      <c r="L772" s="6"/>
      <c r="M772" s="7"/>
      <c r="N772" s="6"/>
      <c r="O772" s="8"/>
      <c r="P772" s="6"/>
      <c r="Q772" s="7"/>
      <c r="U772" s="62" t="str">
        <f t="shared" si="45"/>
        <v/>
      </c>
      <c r="V772" s="62" t="str">
        <f>IF(ISERROR(MATCH($U772,$U$11:U771,0))=TRUE,U772,"")</f>
        <v/>
      </c>
      <c r="W772" s="62" t="str">
        <f t="shared" si="47"/>
        <v/>
      </c>
      <c r="X772" s="62" t="str">
        <f t="shared" si="46"/>
        <v/>
      </c>
    </row>
    <row r="773" spans="1:24" s="62" customFormat="1" ht="12.4" thickBot="1" x14ac:dyDescent="0.3">
      <c r="A773" s="13"/>
      <c r="B773" s="57" t="str">
        <f>IF('Input Sheet'!B773="","",'Input Sheet'!B773)</f>
        <v/>
      </c>
      <c r="C773" s="9" t="str">
        <f>IF('Input Sheet'!C773="","",'Input Sheet'!C773)</f>
        <v/>
      </c>
      <c r="D773" s="10" t="str">
        <f>IF('Input Sheet'!D773="","",'Input Sheet'!D773)</f>
        <v/>
      </c>
      <c r="E773" s="11"/>
      <c r="F773" s="10"/>
      <c r="G773" s="12"/>
      <c r="H773" s="10"/>
      <c r="I773" s="11"/>
      <c r="J773" s="10" t="str">
        <f t="shared" si="48"/>
        <v/>
      </c>
      <c r="K773" s="12"/>
      <c r="L773" s="10"/>
      <c r="M773" s="11"/>
      <c r="N773" s="10"/>
      <c r="O773" s="12"/>
      <c r="P773" s="10"/>
      <c r="Q773" s="11"/>
      <c r="U773" s="62" t="str">
        <f t="shared" si="45"/>
        <v/>
      </c>
      <c r="V773" s="62" t="str">
        <f>IF(ISERROR(MATCH($U773,$U$11:U772,0))=TRUE,U773,"")</f>
        <v/>
      </c>
      <c r="W773" s="62" t="str">
        <f t="shared" si="47"/>
        <v/>
      </c>
      <c r="X773" s="62" t="str">
        <f t="shared" si="46"/>
        <v/>
      </c>
    </row>
    <row r="774" spans="1:24" s="62" customFormat="1" ht="12.4" thickTop="1" x14ac:dyDescent="0.25">
      <c r="A774" s="13"/>
      <c r="B774" s="58" t="str">
        <f>IF('Input Sheet'!B774="","",'Input Sheet'!B774)</f>
        <v/>
      </c>
      <c r="C774" s="1" t="str">
        <f>IF('Input Sheet'!C774="","",'Input Sheet'!C774)</f>
        <v/>
      </c>
      <c r="D774" s="2" t="str">
        <f>IF('Input Sheet'!D774="","",'Input Sheet'!D774)</f>
        <v/>
      </c>
      <c r="E774" s="3"/>
      <c r="F774" s="2"/>
      <c r="G774" s="4"/>
      <c r="H774" s="2"/>
      <c r="I774" s="3"/>
      <c r="J774" s="2" t="str">
        <f t="shared" si="48"/>
        <v/>
      </c>
      <c r="K774" s="4"/>
      <c r="L774" s="2"/>
      <c r="M774" s="3"/>
      <c r="N774" s="2"/>
      <c r="O774" s="4"/>
      <c r="P774" s="2"/>
      <c r="Q774" s="3"/>
      <c r="U774" s="62" t="str">
        <f t="shared" si="45"/>
        <v/>
      </c>
      <c r="V774" s="62" t="str">
        <f>IF(ISERROR(MATCH($U774,$U$11:U773,0))=TRUE,U774,"")</f>
        <v/>
      </c>
      <c r="W774" s="62" t="str">
        <f t="shared" si="47"/>
        <v/>
      </c>
      <c r="X774" s="62" t="str">
        <f t="shared" si="46"/>
        <v/>
      </c>
    </row>
    <row r="775" spans="1:24" s="62" customFormat="1" ht="11.85" x14ac:dyDescent="0.25">
      <c r="A775" s="13"/>
      <c r="B775" s="56" t="str">
        <f>IF('Input Sheet'!B775="","",'Input Sheet'!B775)</f>
        <v/>
      </c>
      <c r="C775" s="5" t="str">
        <f>IF('Input Sheet'!C775="","",'Input Sheet'!C775)</f>
        <v/>
      </c>
      <c r="D775" s="6" t="str">
        <f>IF('Input Sheet'!D775="","",'Input Sheet'!D775)</f>
        <v/>
      </c>
      <c r="E775" s="7"/>
      <c r="F775" s="6"/>
      <c r="G775" s="8"/>
      <c r="H775" s="6"/>
      <c r="I775" s="7"/>
      <c r="J775" s="6" t="str">
        <f t="shared" si="48"/>
        <v/>
      </c>
      <c r="K775" s="8"/>
      <c r="L775" s="6"/>
      <c r="M775" s="7"/>
      <c r="N775" s="6"/>
      <c r="O775" s="8"/>
      <c r="P775" s="6"/>
      <c r="Q775" s="7"/>
      <c r="U775" s="62" t="str">
        <f t="shared" si="45"/>
        <v/>
      </c>
      <c r="V775" s="62" t="str">
        <f>IF(ISERROR(MATCH($U775,$U$11:U774,0))=TRUE,U775,"")</f>
        <v/>
      </c>
      <c r="W775" s="62" t="str">
        <f t="shared" si="47"/>
        <v/>
      </c>
      <c r="X775" s="62" t="str">
        <f t="shared" si="46"/>
        <v/>
      </c>
    </row>
    <row r="776" spans="1:24" s="62" customFormat="1" ht="12.4" thickBot="1" x14ac:dyDescent="0.3">
      <c r="A776" s="13"/>
      <c r="B776" s="57" t="str">
        <f>IF('Input Sheet'!B776="","",'Input Sheet'!B776)</f>
        <v/>
      </c>
      <c r="C776" s="9" t="str">
        <f>IF('Input Sheet'!C776="","",'Input Sheet'!C776)</f>
        <v/>
      </c>
      <c r="D776" s="10" t="str">
        <f>IF('Input Sheet'!D776="","",'Input Sheet'!D776)</f>
        <v/>
      </c>
      <c r="E776" s="11"/>
      <c r="F776" s="10"/>
      <c r="G776" s="12"/>
      <c r="H776" s="10"/>
      <c r="I776" s="11"/>
      <c r="J776" s="10" t="str">
        <f t="shared" si="48"/>
        <v/>
      </c>
      <c r="K776" s="12"/>
      <c r="L776" s="10"/>
      <c r="M776" s="11"/>
      <c r="N776" s="10"/>
      <c r="O776" s="12"/>
      <c r="P776" s="10"/>
      <c r="Q776" s="11"/>
      <c r="U776" s="62" t="str">
        <f t="shared" si="45"/>
        <v/>
      </c>
      <c r="V776" s="62" t="str">
        <f>IF(ISERROR(MATCH($U776,$U$11:U775,0))=TRUE,U776,"")</f>
        <v/>
      </c>
      <c r="W776" s="62" t="str">
        <f t="shared" si="47"/>
        <v/>
      </c>
      <c r="X776" s="62" t="str">
        <f t="shared" si="46"/>
        <v/>
      </c>
    </row>
    <row r="777" spans="1:24" s="62" customFormat="1" ht="12.4" thickTop="1" x14ac:dyDescent="0.25">
      <c r="A777" s="13"/>
      <c r="B777" s="58" t="str">
        <f>IF('Input Sheet'!B777="","",'Input Sheet'!B777)</f>
        <v/>
      </c>
      <c r="C777" s="1" t="str">
        <f>IF('Input Sheet'!C777="","",'Input Sheet'!C777)</f>
        <v/>
      </c>
      <c r="D777" s="2" t="str">
        <f>IF('Input Sheet'!D777="","",'Input Sheet'!D777)</f>
        <v/>
      </c>
      <c r="E777" s="3"/>
      <c r="F777" s="2"/>
      <c r="G777" s="4"/>
      <c r="H777" s="2"/>
      <c r="I777" s="3"/>
      <c r="J777" s="2" t="str">
        <f t="shared" si="48"/>
        <v/>
      </c>
      <c r="K777" s="4"/>
      <c r="L777" s="2"/>
      <c r="M777" s="3"/>
      <c r="N777" s="2"/>
      <c r="O777" s="4"/>
      <c r="P777" s="2"/>
      <c r="Q777" s="3"/>
      <c r="U777" s="62" t="str">
        <f t="shared" si="45"/>
        <v/>
      </c>
      <c r="V777" s="62" t="str">
        <f>IF(ISERROR(MATCH($U777,$U$11:U776,0))=TRUE,U777,"")</f>
        <v/>
      </c>
      <c r="W777" s="62" t="str">
        <f t="shared" si="47"/>
        <v/>
      </c>
      <c r="X777" s="62" t="str">
        <f t="shared" si="46"/>
        <v/>
      </c>
    </row>
    <row r="778" spans="1:24" s="62" customFormat="1" ht="11.85" x14ac:dyDescent="0.25">
      <c r="A778" s="13"/>
      <c r="B778" s="56" t="str">
        <f>IF('Input Sheet'!B778="","",'Input Sheet'!B778)</f>
        <v/>
      </c>
      <c r="C778" s="5" t="str">
        <f>IF('Input Sheet'!C778="","",'Input Sheet'!C778)</f>
        <v/>
      </c>
      <c r="D778" s="6" t="str">
        <f>IF('Input Sheet'!D778="","",'Input Sheet'!D778)</f>
        <v/>
      </c>
      <c r="E778" s="7"/>
      <c r="F778" s="6"/>
      <c r="G778" s="8"/>
      <c r="H778" s="6"/>
      <c r="I778" s="7"/>
      <c r="J778" s="6" t="str">
        <f t="shared" si="48"/>
        <v/>
      </c>
      <c r="K778" s="8"/>
      <c r="L778" s="6"/>
      <c r="M778" s="7"/>
      <c r="N778" s="6"/>
      <c r="O778" s="8"/>
      <c r="P778" s="6"/>
      <c r="Q778" s="7"/>
      <c r="U778" s="62" t="str">
        <f t="shared" si="45"/>
        <v/>
      </c>
      <c r="V778" s="62" t="str">
        <f>IF(ISERROR(MATCH($U778,$U$11:U777,0))=TRUE,U778,"")</f>
        <v/>
      </c>
      <c r="W778" s="62" t="str">
        <f t="shared" si="47"/>
        <v/>
      </c>
      <c r="X778" s="62" t="str">
        <f t="shared" si="46"/>
        <v/>
      </c>
    </row>
    <row r="779" spans="1:24" s="62" customFormat="1" ht="12.4" thickBot="1" x14ac:dyDescent="0.3">
      <c r="A779" s="13"/>
      <c r="B779" s="57" t="str">
        <f>IF('Input Sheet'!B779="","",'Input Sheet'!B779)</f>
        <v/>
      </c>
      <c r="C779" s="9" t="str">
        <f>IF('Input Sheet'!C779="","",'Input Sheet'!C779)</f>
        <v/>
      </c>
      <c r="D779" s="10" t="str">
        <f>IF('Input Sheet'!D779="","",'Input Sheet'!D779)</f>
        <v/>
      </c>
      <c r="E779" s="11"/>
      <c r="F779" s="10"/>
      <c r="G779" s="12"/>
      <c r="H779" s="10"/>
      <c r="I779" s="11"/>
      <c r="J779" s="10" t="str">
        <f t="shared" si="48"/>
        <v/>
      </c>
      <c r="K779" s="12"/>
      <c r="L779" s="10"/>
      <c r="M779" s="11"/>
      <c r="N779" s="10"/>
      <c r="O779" s="12"/>
      <c r="P779" s="10"/>
      <c r="Q779" s="11"/>
      <c r="U779" s="62" t="str">
        <f t="shared" si="45"/>
        <v/>
      </c>
      <c r="V779" s="62" t="str">
        <f>IF(ISERROR(MATCH($U779,$U$11:U778,0))=TRUE,U779,"")</f>
        <v/>
      </c>
      <c r="W779" s="62" t="str">
        <f t="shared" si="47"/>
        <v/>
      </c>
      <c r="X779" s="62" t="str">
        <f t="shared" si="46"/>
        <v/>
      </c>
    </row>
    <row r="780" spans="1:24" s="62" customFormat="1" ht="12.4" thickTop="1" x14ac:dyDescent="0.25">
      <c r="A780" s="13"/>
      <c r="B780" s="58" t="str">
        <f>IF('Input Sheet'!B780="","",'Input Sheet'!B780)</f>
        <v/>
      </c>
      <c r="C780" s="1" t="str">
        <f>IF('Input Sheet'!C780="","",'Input Sheet'!C780)</f>
        <v/>
      </c>
      <c r="D780" s="2" t="str">
        <f>IF('Input Sheet'!D780="","",'Input Sheet'!D780)</f>
        <v/>
      </c>
      <c r="E780" s="3"/>
      <c r="F780" s="2"/>
      <c r="G780" s="4"/>
      <c r="H780" s="2"/>
      <c r="I780" s="3"/>
      <c r="J780" s="2" t="str">
        <f t="shared" si="48"/>
        <v/>
      </c>
      <c r="K780" s="4"/>
      <c r="L780" s="2"/>
      <c r="M780" s="3"/>
      <c r="N780" s="2"/>
      <c r="O780" s="4"/>
      <c r="P780" s="2"/>
      <c r="Q780" s="3"/>
      <c r="U780" s="62" t="str">
        <f t="shared" ref="U780:U843" si="49">IF(OR(C780="",D780=""),"",INDEX($Z$12:$Z$63,MATCH($D780,$AA$12:$AA$63,0),0)&amp;" "&amp;D780&amp;" "&amp;C780)</f>
        <v/>
      </c>
      <c r="V780" s="62" t="str">
        <f>IF(ISERROR(MATCH($U780,$U$11:U779,0))=TRUE,U780,"")</f>
        <v/>
      </c>
      <c r="W780" s="62" t="str">
        <f t="shared" si="47"/>
        <v/>
      </c>
      <c r="X780" s="62" t="str">
        <f t="shared" ref="X780:X843" si="50">IF(V780="","",COUNTIF($V$11:$V$553,"&gt;"&amp;V780)+1)</f>
        <v/>
      </c>
    </row>
    <row r="781" spans="1:24" s="62" customFormat="1" ht="11.85" x14ac:dyDescent="0.25">
      <c r="A781" s="13"/>
      <c r="B781" s="56" t="str">
        <f>IF('Input Sheet'!B781="","",'Input Sheet'!B781)</f>
        <v/>
      </c>
      <c r="C781" s="5" t="str">
        <f>IF('Input Sheet'!C781="","",'Input Sheet'!C781)</f>
        <v/>
      </c>
      <c r="D781" s="6" t="str">
        <f>IF('Input Sheet'!D781="","",'Input Sheet'!D781)</f>
        <v/>
      </c>
      <c r="E781" s="7"/>
      <c r="F781" s="6"/>
      <c r="G781" s="8"/>
      <c r="H781" s="6"/>
      <c r="I781" s="7"/>
      <c r="J781" s="6" t="str">
        <f t="shared" si="48"/>
        <v/>
      </c>
      <c r="K781" s="8"/>
      <c r="L781" s="6"/>
      <c r="M781" s="7"/>
      <c r="N781" s="6"/>
      <c r="O781" s="8"/>
      <c r="P781" s="6"/>
      <c r="Q781" s="7"/>
      <c r="U781" s="62" t="str">
        <f t="shared" si="49"/>
        <v/>
      </c>
      <c r="V781" s="62" t="str">
        <f>IF(ISERROR(MATCH($U781,$U$11:U780,0))=TRUE,U781,"")</f>
        <v/>
      </c>
      <c r="W781" s="62" t="str">
        <f t="shared" ref="W781:W844" si="51">IF(V781="","",RANK(X781,$X$12:$X$850,0))</f>
        <v/>
      </c>
      <c r="X781" s="62" t="str">
        <f t="shared" si="50"/>
        <v/>
      </c>
    </row>
    <row r="782" spans="1:24" s="62" customFormat="1" ht="12.4" thickBot="1" x14ac:dyDescent="0.3">
      <c r="A782" s="13"/>
      <c r="B782" s="57" t="str">
        <f>IF('Input Sheet'!B782="","",'Input Sheet'!B782)</f>
        <v/>
      </c>
      <c r="C782" s="9" t="str">
        <f>IF('Input Sheet'!C782="","",'Input Sheet'!C782)</f>
        <v/>
      </c>
      <c r="D782" s="10" t="str">
        <f>IF('Input Sheet'!D782="","",'Input Sheet'!D782)</f>
        <v/>
      </c>
      <c r="E782" s="11"/>
      <c r="F782" s="10"/>
      <c r="G782" s="12"/>
      <c r="H782" s="10"/>
      <c r="I782" s="11"/>
      <c r="J782" s="10" t="str">
        <f t="shared" si="48"/>
        <v/>
      </c>
      <c r="K782" s="12"/>
      <c r="L782" s="10"/>
      <c r="M782" s="11"/>
      <c r="N782" s="10"/>
      <c r="O782" s="12"/>
      <c r="P782" s="10"/>
      <c r="Q782" s="11"/>
      <c r="U782" s="62" t="str">
        <f t="shared" si="49"/>
        <v/>
      </c>
      <c r="V782" s="62" t="str">
        <f>IF(ISERROR(MATCH($U782,$U$11:U781,0))=TRUE,U782,"")</f>
        <v/>
      </c>
      <c r="W782" s="62" t="str">
        <f t="shared" si="51"/>
        <v/>
      </c>
      <c r="X782" s="62" t="str">
        <f t="shared" si="50"/>
        <v/>
      </c>
    </row>
    <row r="783" spans="1:24" s="62" customFormat="1" ht="12.4" thickTop="1" x14ac:dyDescent="0.25">
      <c r="A783" s="13"/>
      <c r="B783" s="58" t="str">
        <f>IF('Input Sheet'!B783="","",'Input Sheet'!B783)</f>
        <v/>
      </c>
      <c r="C783" s="1" t="str">
        <f>IF('Input Sheet'!C783="","",'Input Sheet'!C783)</f>
        <v/>
      </c>
      <c r="D783" s="2" t="str">
        <f>IF('Input Sheet'!D783="","",'Input Sheet'!D783)</f>
        <v/>
      </c>
      <c r="E783" s="3"/>
      <c r="F783" s="2"/>
      <c r="G783" s="4"/>
      <c r="H783" s="2"/>
      <c r="I783" s="3"/>
      <c r="J783" s="2" t="str">
        <f t="shared" si="48"/>
        <v/>
      </c>
      <c r="K783" s="4"/>
      <c r="L783" s="2"/>
      <c r="M783" s="3"/>
      <c r="N783" s="2"/>
      <c r="O783" s="4"/>
      <c r="P783" s="2"/>
      <c r="Q783" s="3"/>
      <c r="U783" s="62" t="str">
        <f t="shared" si="49"/>
        <v/>
      </c>
      <c r="V783" s="62" t="str">
        <f>IF(ISERROR(MATCH($U783,$U$11:U782,0))=TRUE,U783,"")</f>
        <v/>
      </c>
      <c r="W783" s="62" t="str">
        <f t="shared" si="51"/>
        <v/>
      </c>
      <c r="X783" s="62" t="str">
        <f t="shared" si="50"/>
        <v/>
      </c>
    </row>
    <row r="784" spans="1:24" s="62" customFormat="1" ht="11.85" x14ac:dyDescent="0.25">
      <c r="A784" s="13"/>
      <c r="B784" s="56" t="str">
        <f>IF('Input Sheet'!B784="","",'Input Sheet'!B784)</f>
        <v/>
      </c>
      <c r="C784" s="5" t="str">
        <f>IF('Input Sheet'!C784="","",'Input Sheet'!C784)</f>
        <v/>
      </c>
      <c r="D784" s="6" t="str">
        <f>IF('Input Sheet'!D784="","",'Input Sheet'!D784)</f>
        <v/>
      </c>
      <c r="E784" s="7"/>
      <c r="F784" s="6"/>
      <c r="G784" s="8"/>
      <c r="H784" s="6"/>
      <c r="I784" s="7"/>
      <c r="J784" s="6" t="str">
        <f t="shared" si="48"/>
        <v/>
      </c>
      <c r="K784" s="8"/>
      <c r="L784" s="6"/>
      <c r="M784" s="7"/>
      <c r="N784" s="6"/>
      <c r="O784" s="8"/>
      <c r="P784" s="6"/>
      <c r="Q784" s="7"/>
      <c r="U784" s="62" t="str">
        <f t="shared" si="49"/>
        <v/>
      </c>
      <c r="V784" s="62" t="str">
        <f>IF(ISERROR(MATCH($U784,$U$11:U783,0))=TRUE,U784,"")</f>
        <v/>
      </c>
      <c r="W784" s="62" t="str">
        <f t="shared" si="51"/>
        <v/>
      </c>
      <c r="X784" s="62" t="str">
        <f t="shared" si="50"/>
        <v/>
      </c>
    </row>
    <row r="785" spans="1:24" s="62" customFormat="1" ht="12.4" thickBot="1" x14ac:dyDescent="0.3">
      <c r="A785" s="13"/>
      <c r="B785" s="57" t="str">
        <f>IF('Input Sheet'!B785="","",'Input Sheet'!B785)</f>
        <v/>
      </c>
      <c r="C785" s="9" t="str">
        <f>IF('Input Sheet'!C785="","",'Input Sheet'!C785)</f>
        <v/>
      </c>
      <c r="D785" s="10" t="str">
        <f>IF('Input Sheet'!D785="","",'Input Sheet'!D785)</f>
        <v/>
      </c>
      <c r="E785" s="11"/>
      <c r="F785" s="10"/>
      <c r="G785" s="12"/>
      <c r="H785" s="10"/>
      <c r="I785" s="11"/>
      <c r="J785" s="10" t="str">
        <f t="shared" si="48"/>
        <v/>
      </c>
      <c r="K785" s="12"/>
      <c r="L785" s="10"/>
      <c r="M785" s="11"/>
      <c r="N785" s="10"/>
      <c r="O785" s="12"/>
      <c r="P785" s="10"/>
      <c r="Q785" s="11"/>
      <c r="U785" s="62" t="str">
        <f t="shared" si="49"/>
        <v/>
      </c>
      <c r="V785" s="62" t="str">
        <f>IF(ISERROR(MATCH($U785,$U$11:U784,0))=TRUE,U785,"")</f>
        <v/>
      </c>
      <c r="W785" s="62" t="str">
        <f t="shared" si="51"/>
        <v/>
      </c>
      <c r="X785" s="62" t="str">
        <f t="shared" si="50"/>
        <v/>
      </c>
    </row>
    <row r="786" spans="1:24" s="62" customFormat="1" ht="12.4" thickTop="1" x14ac:dyDescent="0.25">
      <c r="A786" s="13"/>
      <c r="B786" s="58" t="str">
        <f>IF('Input Sheet'!B786="","",'Input Sheet'!B786)</f>
        <v/>
      </c>
      <c r="C786" s="1" t="str">
        <f>IF('Input Sheet'!C786="","",'Input Sheet'!C786)</f>
        <v/>
      </c>
      <c r="D786" s="2" t="str">
        <f>IF('Input Sheet'!D786="","",'Input Sheet'!D786)</f>
        <v/>
      </c>
      <c r="E786" s="3"/>
      <c r="F786" s="2"/>
      <c r="G786" s="4"/>
      <c r="H786" s="2"/>
      <c r="I786" s="3"/>
      <c r="J786" s="2" t="str">
        <f t="shared" si="48"/>
        <v/>
      </c>
      <c r="K786" s="4"/>
      <c r="L786" s="2"/>
      <c r="M786" s="3"/>
      <c r="N786" s="2"/>
      <c r="O786" s="4"/>
      <c r="P786" s="2"/>
      <c r="Q786" s="3"/>
      <c r="U786" s="62" t="str">
        <f t="shared" si="49"/>
        <v/>
      </c>
      <c r="V786" s="62" t="str">
        <f>IF(ISERROR(MATCH($U786,$U$11:U785,0))=TRUE,U786,"")</f>
        <v/>
      </c>
      <c r="W786" s="62" t="str">
        <f t="shared" si="51"/>
        <v/>
      </c>
      <c r="X786" s="62" t="str">
        <f t="shared" si="50"/>
        <v/>
      </c>
    </row>
    <row r="787" spans="1:24" s="62" customFormat="1" ht="11.85" x14ac:dyDescent="0.25">
      <c r="A787" s="13"/>
      <c r="B787" s="56" t="str">
        <f>IF('Input Sheet'!B787="","",'Input Sheet'!B787)</f>
        <v/>
      </c>
      <c r="C787" s="5" t="str">
        <f>IF('Input Sheet'!C787="","",'Input Sheet'!C787)</f>
        <v/>
      </c>
      <c r="D787" s="6" t="str">
        <f>IF('Input Sheet'!D787="","",'Input Sheet'!D787)</f>
        <v/>
      </c>
      <c r="E787" s="7"/>
      <c r="F787" s="6"/>
      <c r="G787" s="8"/>
      <c r="H787" s="6"/>
      <c r="I787" s="7"/>
      <c r="J787" s="6" t="str">
        <f t="shared" si="48"/>
        <v/>
      </c>
      <c r="K787" s="8"/>
      <c r="L787" s="6"/>
      <c r="M787" s="7"/>
      <c r="N787" s="6"/>
      <c r="O787" s="8"/>
      <c r="P787" s="6"/>
      <c r="Q787" s="7"/>
      <c r="U787" s="62" t="str">
        <f t="shared" si="49"/>
        <v/>
      </c>
      <c r="V787" s="62" t="str">
        <f>IF(ISERROR(MATCH($U787,$U$11:U786,0))=TRUE,U787,"")</f>
        <v/>
      </c>
      <c r="W787" s="62" t="str">
        <f t="shared" si="51"/>
        <v/>
      </c>
      <c r="X787" s="62" t="str">
        <f t="shared" si="50"/>
        <v/>
      </c>
    </row>
    <row r="788" spans="1:24" s="62" customFormat="1" ht="12.4" thickBot="1" x14ac:dyDescent="0.3">
      <c r="A788" s="13"/>
      <c r="B788" s="57" t="str">
        <f>IF('Input Sheet'!B788="","",'Input Sheet'!B788)</f>
        <v/>
      </c>
      <c r="C788" s="9" t="str">
        <f>IF('Input Sheet'!C788="","",'Input Sheet'!C788)</f>
        <v/>
      </c>
      <c r="D788" s="10" t="str">
        <f>IF('Input Sheet'!D788="","",'Input Sheet'!D788)</f>
        <v/>
      </c>
      <c r="E788" s="11"/>
      <c r="F788" s="10"/>
      <c r="G788" s="12"/>
      <c r="H788" s="10"/>
      <c r="I788" s="11"/>
      <c r="J788" s="10" t="str">
        <f t="shared" si="48"/>
        <v/>
      </c>
      <c r="K788" s="12"/>
      <c r="L788" s="10"/>
      <c r="M788" s="11"/>
      <c r="N788" s="10"/>
      <c r="O788" s="12"/>
      <c r="P788" s="10"/>
      <c r="Q788" s="11"/>
      <c r="U788" s="62" t="str">
        <f t="shared" si="49"/>
        <v/>
      </c>
      <c r="V788" s="62" t="str">
        <f>IF(ISERROR(MATCH($U788,$U$11:U787,0))=TRUE,U788,"")</f>
        <v/>
      </c>
      <c r="W788" s="62" t="str">
        <f t="shared" si="51"/>
        <v/>
      </c>
      <c r="X788" s="62" t="str">
        <f t="shared" si="50"/>
        <v/>
      </c>
    </row>
    <row r="789" spans="1:24" s="62" customFormat="1" ht="12.4" thickTop="1" x14ac:dyDescent="0.25">
      <c r="A789" s="13"/>
      <c r="B789" s="58" t="str">
        <f>IF('Input Sheet'!B789="","",'Input Sheet'!B789)</f>
        <v/>
      </c>
      <c r="C789" s="1" t="str">
        <f>IF('Input Sheet'!C789="","",'Input Sheet'!C789)</f>
        <v/>
      </c>
      <c r="D789" s="2" t="str">
        <f>IF('Input Sheet'!D789="","",'Input Sheet'!D789)</f>
        <v/>
      </c>
      <c r="E789" s="3"/>
      <c r="F789" s="2"/>
      <c r="G789" s="4"/>
      <c r="H789" s="2"/>
      <c r="I789" s="3"/>
      <c r="J789" s="2" t="str">
        <f t="shared" si="48"/>
        <v/>
      </c>
      <c r="K789" s="4"/>
      <c r="L789" s="2"/>
      <c r="M789" s="3"/>
      <c r="N789" s="2"/>
      <c r="O789" s="4"/>
      <c r="P789" s="2"/>
      <c r="Q789" s="3"/>
      <c r="U789" s="62" t="str">
        <f t="shared" si="49"/>
        <v/>
      </c>
      <c r="V789" s="62" t="str">
        <f>IF(ISERROR(MATCH($U789,$U$11:U788,0))=TRUE,U789,"")</f>
        <v/>
      </c>
      <c r="W789" s="62" t="str">
        <f t="shared" si="51"/>
        <v/>
      </c>
      <c r="X789" s="62" t="str">
        <f t="shared" si="50"/>
        <v/>
      </c>
    </row>
    <row r="790" spans="1:24" s="62" customFormat="1" ht="11.85" x14ac:dyDescent="0.25">
      <c r="A790" s="13"/>
      <c r="B790" s="56" t="str">
        <f>IF('Input Sheet'!B790="","",'Input Sheet'!B790)</f>
        <v/>
      </c>
      <c r="C790" s="5" t="str">
        <f>IF('Input Sheet'!C790="","",'Input Sheet'!C790)</f>
        <v/>
      </c>
      <c r="D790" s="6" t="str">
        <f>IF('Input Sheet'!D790="","",'Input Sheet'!D790)</f>
        <v/>
      </c>
      <c r="E790" s="7"/>
      <c r="F790" s="6"/>
      <c r="G790" s="8"/>
      <c r="H790" s="6"/>
      <c r="I790" s="7"/>
      <c r="J790" s="6" t="str">
        <f t="shared" si="48"/>
        <v/>
      </c>
      <c r="K790" s="8"/>
      <c r="L790" s="6"/>
      <c r="M790" s="7"/>
      <c r="N790" s="6"/>
      <c r="O790" s="8"/>
      <c r="P790" s="6"/>
      <c r="Q790" s="7"/>
      <c r="U790" s="62" t="str">
        <f t="shared" si="49"/>
        <v/>
      </c>
      <c r="V790" s="62" t="str">
        <f>IF(ISERROR(MATCH($U790,$U$11:U789,0))=TRUE,U790,"")</f>
        <v/>
      </c>
      <c r="W790" s="62" t="str">
        <f t="shared" si="51"/>
        <v/>
      </c>
      <c r="X790" s="62" t="str">
        <f t="shared" si="50"/>
        <v/>
      </c>
    </row>
    <row r="791" spans="1:24" s="62" customFormat="1" ht="12.4" thickBot="1" x14ac:dyDescent="0.3">
      <c r="A791" s="13"/>
      <c r="B791" s="57" t="str">
        <f>IF('Input Sheet'!B791="","",'Input Sheet'!B791)</f>
        <v/>
      </c>
      <c r="C791" s="9" t="str">
        <f>IF('Input Sheet'!C791="","",'Input Sheet'!C791)</f>
        <v/>
      </c>
      <c r="D791" s="10" t="str">
        <f>IF('Input Sheet'!D791="","",'Input Sheet'!D791)</f>
        <v/>
      </c>
      <c r="E791" s="11"/>
      <c r="F791" s="10"/>
      <c r="G791" s="12"/>
      <c r="H791" s="10"/>
      <c r="I791" s="11"/>
      <c r="J791" s="10" t="str">
        <f t="shared" si="48"/>
        <v/>
      </c>
      <c r="K791" s="12"/>
      <c r="L791" s="10"/>
      <c r="M791" s="11"/>
      <c r="N791" s="10"/>
      <c r="O791" s="12"/>
      <c r="P791" s="10"/>
      <c r="Q791" s="11"/>
      <c r="U791" s="62" t="str">
        <f t="shared" si="49"/>
        <v/>
      </c>
      <c r="V791" s="62" t="str">
        <f>IF(ISERROR(MATCH($U791,$U$11:U790,0))=TRUE,U791,"")</f>
        <v/>
      </c>
      <c r="W791" s="62" t="str">
        <f t="shared" si="51"/>
        <v/>
      </c>
      <c r="X791" s="62" t="str">
        <f t="shared" si="50"/>
        <v/>
      </c>
    </row>
    <row r="792" spans="1:24" s="62" customFormat="1" ht="12.4" thickTop="1" x14ac:dyDescent="0.25">
      <c r="A792" s="13"/>
      <c r="B792" s="58" t="str">
        <f>IF('Input Sheet'!B792="","",'Input Sheet'!B792)</f>
        <v/>
      </c>
      <c r="C792" s="1" t="str">
        <f>IF('Input Sheet'!C792="","",'Input Sheet'!C792)</f>
        <v/>
      </c>
      <c r="D792" s="2" t="str">
        <f>IF('Input Sheet'!D792="","",'Input Sheet'!D792)</f>
        <v/>
      </c>
      <c r="E792" s="3"/>
      <c r="F792" s="2"/>
      <c r="G792" s="4"/>
      <c r="H792" s="2"/>
      <c r="I792" s="3"/>
      <c r="J792" s="2" t="str">
        <f t="shared" si="48"/>
        <v/>
      </c>
      <c r="K792" s="4"/>
      <c r="L792" s="2"/>
      <c r="M792" s="3"/>
      <c r="N792" s="2"/>
      <c r="O792" s="4"/>
      <c r="P792" s="2"/>
      <c r="Q792" s="3"/>
      <c r="U792" s="62" t="str">
        <f t="shared" si="49"/>
        <v/>
      </c>
      <c r="V792" s="62" t="str">
        <f>IF(ISERROR(MATCH($U792,$U$11:U791,0))=TRUE,U792,"")</f>
        <v/>
      </c>
      <c r="W792" s="62" t="str">
        <f t="shared" si="51"/>
        <v/>
      </c>
      <c r="X792" s="62" t="str">
        <f t="shared" si="50"/>
        <v/>
      </c>
    </row>
    <row r="793" spans="1:24" s="62" customFormat="1" ht="11.85" x14ac:dyDescent="0.25">
      <c r="A793" s="13"/>
      <c r="B793" s="56" t="str">
        <f>IF('Input Sheet'!B793="","",'Input Sheet'!B793)</f>
        <v/>
      </c>
      <c r="C793" s="5" t="str">
        <f>IF('Input Sheet'!C793="","",'Input Sheet'!C793)</f>
        <v/>
      </c>
      <c r="D793" s="6" t="str">
        <f>IF('Input Sheet'!D793="","",'Input Sheet'!D793)</f>
        <v/>
      </c>
      <c r="E793" s="7"/>
      <c r="F793" s="6"/>
      <c r="G793" s="8"/>
      <c r="H793" s="6"/>
      <c r="I793" s="7"/>
      <c r="J793" s="6" t="str">
        <f t="shared" si="48"/>
        <v/>
      </c>
      <c r="K793" s="8"/>
      <c r="L793" s="6"/>
      <c r="M793" s="7"/>
      <c r="N793" s="6"/>
      <c r="O793" s="8"/>
      <c r="P793" s="6"/>
      <c r="Q793" s="7"/>
      <c r="U793" s="62" t="str">
        <f t="shared" si="49"/>
        <v/>
      </c>
      <c r="V793" s="62" t="str">
        <f>IF(ISERROR(MATCH($U793,$U$11:U792,0))=TRUE,U793,"")</f>
        <v/>
      </c>
      <c r="W793" s="62" t="str">
        <f t="shared" si="51"/>
        <v/>
      </c>
      <c r="X793" s="62" t="str">
        <f t="shared" si="50"/>
        <v/>
      </c>
    </row>
    <row r="794" spans="1:24" s="62" customFormat="1" ht="12.4" thickBot="1" x14ac:dyDescent="0.3">
      <c r="A794" s="13"/>
      <c r="B794" s="57" t="str">
        <f>IF('Input Sheet'!B794="","",'Input Sheet'!B794)</f>
        <v/>
      </c>
      <c r="C794" s="9" t="str">
        <f>IF('Input Sheet'!C794="","",'Input Sheet'!C794)</f>
        <v/>
      </c>
      <c r="D794" s="10" t="str">
        <f>IF('Input Sheet'!D794="","",'Input Sheet'!D794)</f>
        <v/>
      </c>
      <c r="E794" s="11"/>
      <c r="F794" s="10"/>
      <c r="G794" s="12"/>
      <c r="H794" s="10"/>
      <c r="I794" s="11"/>
      <c r="J794" s="10" t="str">
        <f t="shared" si="48"/>
        <v/>
      </c>
      <c r="K794" s="12"/>
      <c r="L794" s="10"/>
      <c r="M794" s="11"/>
      <c r="N794" s="10"/>
      <c r="O794" s="12"/>
      <c r="P794" s="10"/>
      <c r="Q794" s="11"/>
      <c r="U794" s="62" t="str">
        <f t="shared" si="49"/>
        <v/>
      </c>
      <c r="V794" s="62" t="str">
        <f>IF(ISERROR(MATCH($U794,$U$11:U793,0))=TRUE,U794,"")</f>
        <v/>
      </c>
      <c r="W794" s="62" t="str">
        <f t="shared" si="51"/>
        <v/>
      </c>
      <c r="X794" s="62" t="str">
        <f t="shared" si="50"/>
        <v/>
      </c>
    </row>
    <row r="795" spans="1:24" s="62" customFormat="1" ht="12.4" thickTop="1" x14ac:dyDescent="0.25">
      <c r="A795" s="13"/>
      <c r="B795" s="58" t="str">
        <f>IF('Input Sheet'!B795="","",'Input Sheet'!B795)</f>
        <v/>
      </c>
      <c r="C795" s="1" t="str">
        <f>IF('Input Sheet'!C795="","",'Input Sheet'!C795)</f>
        <v/>
      </c>
      <c r="D795" s="2" t="str">
        <f>IF('Input Sheet'!D795="","",'Input Sheet'!D795)</f>
        <v/>
      </c>
      <c r="E795" s="3"/>
      <c r="F795" s="2"/>
      <c r="G795" s="4"/>
      <c r="H795" s="2"/>
      <c r="I795" s="3"/>
      <c r="J795" s="2" t="str">
        <f t="shared" si="48"/>
        <v/>
      </c>
      <c r="K795" s="4"/>
      <c r="L795" s="2"/>
      <c r="M795" s="3"/>
      <c r="N795" s="2"/>
      <c r="O795" s="4"/>
      <c r="P795" s="2"/>
      <c r="Q795" s="3"/>
      <c r="U795" s="62" t="str">
        <f t="shared" si="49"/>
        <v/>
      </c>
      <c r="V795" s="62" t="str">
        <f>IF(ISERROR(MATCH($U795,$U$11:U794,0))=TRUE,U795,"")</f>
        <v/>
      </c>
      <c r="W795" s="62" t="str">
        <f t="shared" si="51"/>
        <v/>
      </c>
      <c r="X795" s="62" t="str">
        <f t="shared" si="50"/>
        <v/>
      </c>
    </row>
    <row r="796" spans="1:24" s="62" customFormat="1" ht="11.85" x14ac:dyDescent="0.25">
      <c r="A796" s="13"/>
      <c r="B796" s="56" t="str">
        <f>IF('Input Sheet'!B796="","",'Input Sheet'!B796)</f>
        <v/>
      </c>
      <c r="C796" s="5" t="str">
        <f>IF('Input Sheet'!C796="","",'Input Sheet'!C796)</f>
        <v/>
      </c>
      <c r="D796" s="6" t="str">
        <f>IF('Input Sheet'!D796="","",'Input Sheet'!D796)</f>
        <v/>
      </c>
      <c r="E796" s="7"/>
      <c r="F796" s="6"/>
      <c r="G796" s="8"/>
      <c r="H796" s="6"/>
      <c r="I796" s="7"/>
      <c r="J796" s="6" t="str">
        <f t="shared" si="48"/>
        <v/>
      </c>
      <c r="K796" s="8"/>
      <c r="L796" s="6"/>
      <c r="M796" s="7"/>
      <c r="N796" s="6"/>
      <c r="O796" s="8"/>
      <c r="P796" s="6"/>
      <c r="Q796" s="7"/>
      <c r="U796" s="62" t="str">
        <f t="shared" si="49"/>
        <v/>
      </c>
      <c r="V796" s="62" t="str">
        <f>IF(ISERROR(MATCH($U796,$U$11:U795,0))=TRUE,U796,"")</f>
        <v/>
      </c>
      <c r="W796" s="62" t="str">
        <f t="shared" si="51"/>
        <v/>
      </c>
      <c r="X796" s="62" t="str">
        <f t="shared" si="50"/>
        <v/>
      </c>
    </row>
    <row r="797" spans="1:24" s="62" customFormat="1" ht="12.4" thickBot="1" x14ac:dyDescent="0.3">
      <c r="A797" s="13"/>
      <c r="B797" s="57" t="str">
        <f>IF('Input Sheet'!B797="","",'Input Sheet'!B797)</f>
        <v/>
      </c>
      <c r="C797" s="9" t="str">
        <f>IF('Input Sheet'!C797="","",'Input Sheet'!C797)</f>
        <v/>
      </c>
      <c r="D797" s="10" t="str">
        <f>IF('Input Sheet'!D797="","",'Input Sheet'!D797)</f>
        <v/>
      </c>
      <c r="E797" s="11"/>
      <c r="F797" s="10"/>
      <c r="G797" s="12"/>
      <c r="H797" s="10"/>
      <c r="I797" s="11"/>
      <c r="J797" s="10" t="str">
        <f t="shared" si="48"/>
        <v/>
      </c>
      <c r="K797" s="12"/>
      <c r="L797" s="10"/>
      <c r="M797" s="11"/>
      <c r="N797" s="10"/>
      <c r="O797" s="12"/>
      <c r="P797" s="10"/>
      <c r="Q797" s="11"/>
      <c r="U797" s="62" t="str">
        <f t="shared" si="49"/>
        <v/>
      </c>
      <c r="V797" s="62" t="str">
        <f>IF(ISERROR(MATCH($U797,$U$11:U796,0))=TRUE,U797,"")</f>
        <v/>
      </c>
      <c r="W797" s="62" t="str">
        <f t="shared" si="51"/>
        <v/>
      </c>
      <c r="X797" s="62" t="str">
        <f t="shared" si="50"/>
        <v/>
      </c>
    </row>
    <row r="798" spans="1:24" s="62" customFormat="1" ht="12.4" thickTop="1" x14ac:dyDescent="0.25">
      <c r="A798" s="13"/>
      <c r="B798" s="58" t="str">
        <f>IF('Input Sheet'!B798="","",'Input Sheet'!B798)</f>
        <v/>
      </c>
      <c r="C798" s="1" t="str">
        <f>IF('Input Sheet'!C798="","",'Input Sheet'!C798)</f>
        <v/>
      </c>
      <c r="D798" s="2" t="str">
        <f>IF('Input Sheet'!D798="","",'Input Sheet'!D798)</f>
        <v/>
      </c>
      <c r="E798" s="3"/>
      <c r="F798" s="2"/>
      <c r="G798" s="4"/>
      <c r="H798" s="2"/>
      <c r="I798" s="3"/>
      <c r="J798" s="2" t="str">
        <f t="shared" si="48"/>
        <v/>
      </c>
      <c r="K798" s="4"/>
      <c r="L798" s="2"/>
      <c r="M798" s="3"/>
      <c r="N798" s="2"/>
      <c r="O798" s="4"/>
      <c r="P798" s="2"/>
      <c r="Q798" s="3"/>
      <c r="U798" s="62" t="str">
        <f t="shared" si="49"/>
        <v/>
      </c>
      <c r="V798" s="62" t="str">
        <f>IF(ISERROR(MATCH($U798,$U$11:U797,0))=TRUE,U798,"")</f>
        <v/>
      </c>
      <c r="W798" s="62" t="str">
        <f t="shared" si="51"/>
        <v/>
      </c>
      <c r="X798" s="62" t="str">
        <f t="shared" si="50"/>
        <v/>
      </c>
    </row>
    <row r="799" spans="1:24" s="62" customFormat="1" ht="11.85" x14ac:dyDescent="0.25">
      <c r="A799" s="13"/>
      <c r="B799" s="56" t="str">
        <f>IF('Input Sheet'!B799="","",'Input Sheet'!B799)</f>
        <v/>
      </c>
      <c r="C799" s="5" t="str">
        <f>IF('Input Sheet'!C799="","",'Input Sheet'!C799)</f>
        <v/>
      </c>
      <c r="D799" s="6" t="str">
        <f>IF('Input Sheet'!D799="","",'Input Sheet'!D799)</f>
        <v/>
      </c>
      <c r="E799" s="7"/>
      <c r="F799" s="6"/>
      <c r="G799" s="8"/>
      <c r="H799" s="6"/>
      <c r="I799" s="7"/>
      <c r="J799" s="6" t="str">
        <f t="shared" si="48"/>
        <v/>
      </c>
      <c r="K799" s="8"/>
      <c r="L799" s="6"/>
      <c r="M799" s="7"/>
      <c r="N799" s="6"/>
      <c r="O799" s="8"/>
      <c r="P799" s="6"/>
      <c r="Q799" s="7"/>
      <c r="U799" s="62" t="str">
        <f t="shared" si="49"/>
        <v/>
      </c>
      <c r="V799" s="62" t="str">
        <f>IF(ISERROR(MATCH($U799,$U$11:U798,0))=TRUE,U799,"")</f>
        <v/>
      </c>
      <c r="W799" s="62" t="str">
        <f t="shared" si="51"/>
        <v/>
      </c>
      <c r="X799" s="62" t="str">
        <f t="shared" si="50"/>
        <v/>
      </c>
    </row>
    <row r="800" spans="1:24" s="62" customFormat="1" ht="12.4" thickBot="1" x14ac:dyDescent="0.3">
      <c r="A800" s="13"/>
      <c r="B800" s="57" t="str">
        <f>IF('Input Sheet'!B800="","",'Input Sheet'!B800)</f>
        <v/>
      </c>
      <c r="C800" s="9" t="str">
        <f>IF('Input Sheet'!C800="","",'Input Sheet'!C800)</f>
        <v/>
      </c>
      <c r="D800" s="10" t="str">
        <f>IF('Input Sheet'!D800="","",'Input Sheet'!D800)</f>
        <v/>
      </c>
      <c r="E800" s="11"/>
      <c r="F800" s="10"/>
      <c r="G800" s="12"/>
      <c r="H800" s="10"/>
      <c r="I800" s="11"/>
      <c r="J800" s="10" t="str">
        <f t="shared" si="48"/>
        <v/>
      </c>
      <c r="K800" s="12"/>
      <c r="L800" s="10"/>
      <c r="M800" s="11"/>
      <c r="N800" s="10"/>
      <c r="O800" s="12"/>
      <c r="P800" s="10"/>
      <c r="Q800" s="11"/>
      <c r="U800" s="62" t="str">
        <f t="shared" si="49"/>
        <v/>
      </c>
      <c r="V800" s="62" t="str">
        <f>IF(ISERROR(MATCH($U800,$U$11:U799,0))=TRUE,U800,"")</f>
        <v/>
      </c>
      <c r="W800" s="62" t="str">
        <f t="shared" si="51"/>
        <v/>
      </c>
      <c r="X800" s="62" t="str">
        <f t="shared" si="50"/>
        <v/>
      </c>
    </row>
    <row r="801" spans="1:24" s="62" customFormat="1" ht="12.4" thickTop="1" x14ac:dyDescent="0.25">
      <c r="A801" s="13"/>
      <c r="B801" s="58" t="str">
        <f>IF('Input Sheet'!B801="","",'Input Sheet'!B801)</f>
        <v/>
      </c>
      <c r="C801" s="1" t="str">
        <f>IF('Input Sheet'!C801="","",'Input Sheet'!C801)</f>
        <v/>
      </c>
      <c r="D801" s="2" t="str">
        <f>IF('Input Sheet'!D801="","",'Input Sheet'!D801)</f>
        <v/>
      </c>
      <c r="E801" s="3"/>
      <c r="F801" s="2"/>
      <c r="G801" s="4"/>
      <c r="H801" s="2"/>
      <c r="I801" s="3"/>
      <c r="J801" s="2" t="str">
        <f t="shared" si="48"/>
        <v/>
      </c>
      <c r="K801" s="4"/>
      <c r="L801" s="2"/>
      <c r="M801" s="3"/>
      <c r="N801" s="2"/>
      <c r="O801" s="4"/>
      <c r="P801" s="2"/>
      <c r="Q801" s="3"/>
      <c r="U801" s="62" t="str">
        <f t="shared" si="49"/>
        <v/>
      </c>
      <c r="V801" s="62" t="str">
        <f>IF(ISERROR(MATCH($U801,$U$11:U800,0))=TRUE,U801,"")</f>
        <v/>
      </c>
      <c r="W801" s="62" t="str">
        <f t="shared" si="51"/>
        <v/>
      </c>
      <c r="X801" s="62" t="str">
        <f t="shared" si="50"/>
        <v/>
      </c>
    </row>
    <row r="802" spans="1:24" s="62" customFormat="1" ht="11.85" x14ac:dyDescent="0.25">
      <c r="A802" s="13"/>
      <c r="B802" s="56" t="str">
        <f>IF('Input Sheet'!B802="","",'Input Sheet'!B802)</f>
        <v/>
      </c>
      <c r="C802" s="5" t="str">
        <f>IF('Input Sheet'!C802="","",'Input Sheet'!C802)</f>
        <v/>
      </c>
      <c r="D802" s="6" t="str">
        <f>IF('Input Sheet'!D802="","",'Input Sheet'!D802)</f>
        <v/>
      </c>
      <c r="E802" s="7"/>
      <c r="F802" s="6"/>
      <c r="G802" s="8"/>
      <c r="H802" s="6"/>
      <c r="I802" s="7"/>
      <c r="J802" s="6" t="str">
        <f t="shared" si="48"/>
        <v/>
      </c>
      <c r="K802" s="8"/>
      <c r="L802" s="6"/>
      <c r="M802" s="7"/>
      <c r="N802" s="6"/>
      <c r="O802" s="8"/>
      <c r="P802" s="6"/>
      <c r="Q802" s="7"/>
      <c r="U802" s="62" t="str">
        <f t="shared" si="49"/>
        <v/>
      </c>
      <c r="V802" s="62" t="str">
        <f>IF(ISERROR(MATCH($U802,$U$11:U801,0))=TRUE,U802,"")</f>
        <v/>
      </c>
      <c r="W802" s="62" t="str">
        <f t="shared" si="51"/>
        <v/>
      </c>
      <c r="X802" s="62" t="str">
        <f t="shared" si="50"/>
        <v/>
      </c>
    </row>
    <row r="803" spans="1:24" s="62" customFormat="1" ht="12.4" thickBot="1" x14ac:dyDescent="0.3">
      <c r="A803" s="13"/>
      <c r="B803" s="57" t="str">
        <f>IF('Input Sheet'!B803="","",'Input Sheet'!B803)</f>
        <v/>
      </c>
      <c r="C803" s="9" t="str">
        <f>IF('Input Sheet'!C803="","",'Input Sheet'!C803)</f>
        <v/>
      </c>
      <c r="D803" s="10" t="str">
        <f>IF('Input Sheet'!D803="","",'Input Sheet'!D803)</f>
        <v/>
      </c>
      <c r="E803" s="11"/>
      <c r="F803" s="10"/>
      <c r="G803" s="12"/>
      <c r="H803" s="10"/>
      <c r="I803" s="11"/>
      <c r="J803" s="10" t="str">
        <f t="shared" si="48"/>
        <v/>
      </c>
      <c r="K803" s="12"/>
      <c r="L803" s="10"/>
      <c r="M803" s="11"/>
      <c r="N803" s="10"/>
      <c r="O803" s="12"/>
      <c r="P803" s="10"/>
      <c r="Q803" s="11"/>
      <c r="U803" s="62" t="str">
        <f t="shared" si="49"/>
        <v/>
      </c>
      <c r="V803" s="62" t="str">
        <f>IF(ISERROR(MATCH($U803,$U$11:U802,0))=TRUE,U803,"")</f>
        <v/>
      </c>
      <c r="W803" s="62" t="str">
        <f t="shared" si="51"/>
        <v/>
      </c>
      <c r="X803" s="62" t="str">
        <f t="shared" si="50"/>
        <v/>
      </c>
    </row>
    <row r="804" spans="1:24" s="62" customFormat="1" ht="12.4" thickTop="1" x14ac:dyDescent="0.25">
      <c r="A804" s="13"/>
      <c r="B804" s="58" t="str">
        <f>IF('Input Sheet'!B804="","",'Input Sheet'!B804)</f>
        <v/>
      </c>
      <c r="C804" s="1" t="str">
        <f>IF('Input Sheet'!C804="","",'Input Sheet'!C804)</f>
        <v/>
      </c>
      <c r="D804" s="2" t="str">
        <f>IF('Input Sheet'!D804="","",'Input Sheet'!D804)</f>
        <v/>
      </c>
      <c r="E804" s="3"/>
      <c r="F804" s="2"/>
      <c r="G804" s="4"/>
      <c r="H804" s="2"/>
      <c r="I804" s="3"/>
      <c r="J804" s="2" t="str">
        <f t="shared" si="48"/>
        <v/>
      </c>
      <c r="K804" s="4"/>
      <c r="L804" s="2"/>
      <c r="M804" s="3"/>
      <c r="N804" s="2"/>
      <c r="O804" s="4"/>
      <c r="P804" s="2"/>
      <c r="Q804" s="3"/>
      <c r="U804" s="62" t="str">
        <f t="shared" si="49"/>
        <v/>
      </c>
      <c r="V804" s="62" t="str">
        <f>IF(ISERROR(MATCH($U804,$U$11:U803,0))=TRUE,U804,"")</f>
        <v/>
      </c>
      <c r="W804" s="62" t="str">
        <f t="shared" si="51"/>
        <v/>
      </c>
      <c r="X804" s="62" t="str">
        <f t="shared" si="50"/>
        <v/>
      </c>
    </row>
    <row r="805" spans="1:24" s="62" customFormat="1" ht="11.85" x14ac:dyDescent="0.25">
      <c r="A805" s="13"/>
      <c r="B805" s="56" t="str">
        <f>IF('Input Sheet'!B805="","",'Input Sheet'!B805)</f>
        <v/>
      </c>
      <c r="C805" s="5" t="str">
        <f>IF('Input Sheet'!C805="","",'Input Sheet'!C805)</f>
        <v/>
      </c>
      <c r="D805" s="6" t="str">
        <f>IF('Input Sheet'!D805="","",'Input Sheet'!D805)</f>
        <v/>
      </c>
      <c r="E805" s="7"/>
      <c r="F805" s="6"/>
      <c r="G805" s="8"/>
      <c r="H805" s="6"/>
      <c r="I805" s="7"/>
      <c r="J805" s="6" t="str">
        <f t="shared" si="48"/>
        <v/>
      </c>
      <c r="K805" s="8"/>
      <c r="L805" s="6"/>
      <c r="M805" s="7"/>
      <c r="N805" s="6"/>
      <c r="O805" s="8"/>
      <c r="P805" s="6"/>
      <c r="Q805" s="7"/>
      <c r="U805" s="62" t="str">
        <f t="shared" si="49"/>
        <v/>
      </c>
      <c r="V805" s="62" t="str">
        <f>IF(ISERROR(MATCH($U805,$U$11:U804,0))=TRUE,U805,"")</f>
        <v/>
      </c>
      <c r="W805" s="62" t="str">
        <f t="shared" si="51"/>
        <v/>
      </c>
      <c r="X805" s="62" t="str">
        <f t="shared" si="50"/>
        <v/>
      </c>
    </row>
    <row r="806" spans="1:24" s="62" customFormat="1" ht="12.4" thickBot="1" x14ac:dyDescent="0.3">
      <c r="A806" s="13"/>
      <c r="B806" s="57" t="str">
        <f>IF('Input Sheet'!B806="","",'Input Sheet'!B806)</f>
        <v/>
      </c>
      <c r="C806" s="9" t="str">
        <f>IF('Input Sheet'!C806="","",'Input Sheet'!C806)</f>
        <v/>
      </c>
      <c r="D806" s="10" t="str">
        <f>IF('Input Sheet'!D806="","",'Input Sheet'!D806)</f>
        <v/>
      </c>
      <c r="E806" s="11"/>
      <c r="F806" s="10"/>
      <c r="G806" s="12"/>
      <c r="H806" s="10"/>
      <c r="I806" s="11"/>
      <c r="J806" s="10" t="str">
        <f t="shared" si="48"/>
        <v/>
      </c>
      <c r="K806" s="12"/>
      <c r="L806" s="10"/>
      <c r="M806" s="11"/>
      <c r="N806" s="10"/>
      <c r="O806" s="12"/>
      <c r="P806" s="10"/>
      <c r="Q806" s="11"/>
      <c r="U806" s="62" t="str">
        <f t="shared" si="49"/>
        <v/>
      </c>
      <c r="V806" s="62" t="str">
        <f>IF(ISERROR(MATCH($U806,$U$11:U805,0))=TRUE,U806,"")</f>
        <v/>
      </c>
      <c r="W806" s="62" t="str">
        <f t="shared" si="51"/>
        <v/>
      </c>
      <c r="X806" s="62" t="str">
        <f t="shared" si="50"/>
        <v/>
      </c>
    </row>
    <row r="807" spans="1:24" s="62" customFormat="1" ht="12.4" thickTop="1" x14ac:dyDescent="0.25">
      <c r="A807" s="13"/>
      <c r="B807" s="58" t="str">
        <f>IF('Input Sheet'!B807="","",'Input Sheet'!B807)</f>
        <v/>
      </c>
      <c r="C807" s="1" t="str">
        <f>IF('Input Sheet'!C807="","",'Input Sheet'!C807)</f>
        <v/>
      </c>
      <c r="D807" s="2" t="str">
        <f>IF('Input Sheet'!D807="","",'Input Sheet'!D807)</f>
        <v/>
      </c>
      <c r="E807" s="3"/>
      <c r="F807" s="2"/>
      <c r="G807" s="4"/>
      <c r="H807" s="2"/>
      <c r="I807" s="3"/>
      <c r="J807" s="2" t="str">
        <f t="shared" si="48"/>
        <v/>
      </c>
      <c r="K807" s="4"/>
      <c r="L807" s="2"/>
      <c r="M807" s="3"/>
      <c r="N807" s="2"/>
      <c r="O807" s="4"/>
      <c r="P807" s="2"/>
      <c r="Q807" s="3"/>
      <c r="U807" s="62" t="str">
        <f t="shared" si="49"/>
        <v/>
      </c>
      <c r="V807" s="62" t="str">
        <f>IF(ISERROR(MATCH($U807,$U$11:U806,0))=TRUE,U807,"")</f>
        <v/>
      </c>
      <c r="W807" s="62" t="str">
        <f t="shared" si="51"/>
        <v/>
      </c>
      <c r="X807" s="62" t="str">
        <f t="shared" si="50"/>
        <v/>
      </c>
    </row>
    <row r="808" spans="1:24" s="62" customFormat="1" ht="11.85" x14ac:dyDescent="0.25">
      <c r="A808" s="13"/>
      <c r="B808" s="56" t="str">
        <f>IF('Input Sheet'!B808="","",'Input Sheet'!B808)</f>
        <v/>
      </c>
      <c r="C808" s="5" t="str">
        <f>IF('Input Sheet'!C808="","",'Input Sheet'!C808)</f>
        <v/>
      </c>
      <c r="D808" s="6" t="str">
        <f>IF('Input Sheet'!D808="","",'Input Sheet'!D808)</f>
        <v/>
      </c>
      <c r="E808" s="7"/>
      <c r="F808" s="6"/>
      <c r="G808" s="8"/>
      <c r="H808" s="6"/>
      <c r="I808" s="7"/>
      <c r="J808" s="6" t="str">
        <f t="shared" si="48"/>
        <v/>
      </c>
      <c r="K808" s="8"/>
      <c r="L808" s="6"/>
      <c r="M808" s="7"/>
      <c r="N808" s="6"/>
      <c r="O808" s="8"/>
      <c r="P808" s="6"/>
      <c r="Q808" s="7"/>
      <c r="U808" s="62" t="str">
        <f t="shared" si="49"/>
        <v/>
      </c>
      <c r="V808" s="62" t="str">
        <f>IF(ISERROR(MATCH($U808,$U$11:U807,0))=TRUE,U808,"")</f>
        <v/>
      </c>
      <c r="W808" s="62" t="str">
        <f t="shared" si="51"/>
        <v/>
      </c>
      <c r="X808" s="62" t="str">
        <f t="shared" si="50"/>
        <v/>
      </c>
    </row>
    <row r="809" spans="1:24" s="62" customFormat="1" ht="12.4" thickBot="1" x14ac:dyDescent="0.3">
      <c r="A809" s="13"/>
      <c r="B809" s="57" t="str">
        <f>IF('Input Sheet'!B809="","",'Input Sheet'!B809)</f>
        <v/>
      </c>
      <c r="C809" s="9" t="str">
        <f>IF('Input Sheet'!C809="","",'Input Sheet'!C809)</f>
        <v/>
      </c>
      <c r="D809" s="10" t="str">
        <f>IF('Input Sheet'!D809="","",'Input Sheet'!D809)</f>
        <v/>
      </c>
      <c r="E809" s="11"/>
      <c r="F809" s="10"/>
      <c r="G809" s="12"/>
      <c r="H809" s="10"/>
      <c r="I809" s="11"/>
      <c r="J809" s="10" t="str">
        <f t="shared" si="48"/>
        <v/>
      </c>
      <c r="K809" s="12"/>
      <c r="L809" s="10"/>
      <c r="M809" s="11"/>
      <c r="N809" s="10"/>
      <c r="O809" s="12"/>
      <c r="P809" s="10"/>
      <c r="Q809" s="11"/>
      <c r="U809" s="62" t="str">
        <f t="shared" si="49"/>
        <v/>
      </c>
      <c r="V809" s="62" t="str">
        <f>IF(ISERROR(MATCH($U809,$U$11:U808,0))=TRUE,U809,"")</f>
        <v/>
      </c>
      <c r="W809" s="62" t="str">
        <f t="shared" si="51"/>
        <v/>
      </c>
      <c r="X809" s="62" t="str">
        <f t="shared" si="50"/>
        <v/>
      </c>
    </row>
    <row r="810" spans="1:24" s="62" customFormat="1" ht="12.4" thickTop="1" x14ac:dyDescent="0.25">
      <c r="A810" s="13"/>
      <c r="B810" s="58" t="str">
        <f>IF('Input Sheet'!B810="","",'Input Sheet'!B810)</f>
        <v/>
      </c>
      <c r="C810" s="1" t="str">
        <f>IF('Input Sheet'!C810="","",'Input Sheet'!C810)</f>
        <v/>
      </c>
      <c r="D810" s="2" t="str">
        <f>IF('Input Sheet'!D810="","",'Input Sheet'!D810)</f>
        <v/>
      </c>
      <c r="E810" s="3"/>
      <c r="F810" s="2"/>
      <c r="G810" s="4"/>
      <c r="H810" s="2"/>
      <c r="I810" s="3"/>
      <c r="J810" s="2" t="str">
        <f t="shared" si="48"/>
        <v/>
      </c>
      <c r="K810" s="4"/>
      <c r="L810" s="2"/>
      <c r="M810" s="3"/>
      <c r="N810" s="2"/>
      <c r="O810" s="4"/>
      <c r="P810" s="2"/>
      <c r="Q810" s="3"/>
      <c r="U810" s="62" t="str">
        <f t="shared" si="49"/>
        <v/>
      </c>
      <c r="V810" s="62" t="str">
        <f>IF(ISERROR(MATCH($U810,$U$11:U809,0))=TRUE,U810,"")</f>
        <v/>
      </c>
      <c r="W810" s="62" t="str">
        <f t="shared" si="51"/>
        <v/>
      </c>
      <c r="X810" s="62" t="str">
        <f t="shared" si="50"/>
        <v/>
      </c>
    </row>
    <row r="811" spans="1:24" s="62" customFormat="1" ht="11.85" x14ac:dyDescent="0.25">
      <c r="A811" s="13"/>
      <c r="B811" s="56" t="str">
        <f>IF('Input Sheet'!B811="","",'Input Sheet'!B811)</f>
        <v/>
      </c>
      <c r="C811" s="5" t="str">
        <f>IF('Input Sheet'!C811="","",'Input Sheet'!C811)</f>
        <v/>
      </c>
      <c r="D811" s="6" t="str">
        <f>IF('Input Sheet'!D811="","",'Input Sheet'!D811)</f>
        <v/>
      </c>
      <c r="E811" s="7"/>
      <c r="F811" s="6"/>
      <c r="G811" s="8"/>
      <c r="H811" s="6"/>
      <c r="I811" s="7"/>
      <c r="J811" s="6" t="str">
        <f t="shared" si="48"/>
        <v/>
      </c>
      <c r="K811" s="8"/>
      <c r="L811" s="6"/>
      <c r="M811" s="7"/>
      <c r="N811" s="6"/>
      <c r="O811" s="8"/>
      <c r="P811" s="6"/>
      <c r="Q811" s="7"/>
      <c r="U811" s="62" t="str">
        <f t="shared" si="49"/>
        <v/>
      </c>
      <c r="V811" s="62" t="str">
        <f>IF(ISERROR(MATCH($U811,$U$11:U810,0))=TRUE,U811,"")</f>
        <v/>
      </c>
      <c r="W811" s="62" t="str">
        <f t="shared" si="51"/>
        <v/>
      </c>
      <c r="X811" s="62" t="str">
        <f t="shared" si="50"/>
        <v/>
      </c>
    </row>
    <row r="812" spans="1:24" s="62" customFormat="1" ht="12.4" thickBot="1" x14ac:dyDescent="0.3">
      <c r="A812" s="13"/>
      <c r="B812" s="57" t="str">
        <f>IF('Input Sheet'!B812="","",'Input Sheet'!B812)</f>
        <v/>
      </c>
      <c r="C812" s="9" t="str">
        <f>IF('Input Sheet'!C812="","",'Input Sheet'!C812)</f>
        <v/>
      </c>
      <c r="D812" s="10" t="str">
        <f>IF('Input Sheet'!D812="","",'Input Sheet'!D812)</f>
        <v/>
      </c>
      <c r="E812" s="11"/>
      <c r="F812" s="10"/>
      <c r="G812" s="12"/>
      <c r="H812" s="10"/>
      <c r="I812" s="11"/>
      <c r="J812" s="10" t="str">
        <f t="shared" si="48"/>
        <v/>
      </c>
      <c r="K812" s="12"/>
      <c r="L812" s="10"/>
      <c r="M812" s="11"/>
      <c r="N812" s="10"/>
      <c r="O812" s="12"/>
      <c r="P812" s="10"/>
      <c r="Q812" s="11"/>
      <c r="U812" s="62" t="str">
        <f t="shared" si="49"/>
        <v/>
      </c>
      <c r="V812" s="62" t="str">
        <f>IF(ISERROR(MATCH($U812,$U$11:U811,0))=TRUE,U812,"")</f>
        <v/>
      </c>
      <c r="W812" s="62" t="str">
        <f t="shared" si="51"/>
        <v/>
      </c>
      <c r="X812" s="62" t="str">
        <f t="shared" si="50"/>
        <v/>
      </c>
    </row>
    <row r="813" spans="1:24" s="62" customFormat="1" ht="12.4" thickTop="1" x14ac:dyDescent="0.25">
      <c r="A813" s="13"/>
      <c r="B813" s="58" t="str">
        <f>IF('Input Sheet'!B813="","",'Input Sheet'!B813)</f>
        <v/>
      </c>
      <c r="C813" s="1" t="str">
        <f>IF('Input Sheet'!C813="","",'Input Sheet'!C813)</f>
        <v/>
      </c>
      <c r="D813" s="2" t="str">
        <f>IF('Input Sheet'!D813="","",'Input Sheet'!D813)</f>
        <v/>
      </c>
      <c r="E813" s="3"/>
      <c r="F813" s="2"/>
      <c r="G813" s="4"/>
      <c r="H813" s="2"/>
      <c r="I813" s="3"/>
      <c r="J813" s="2" t="str">
        <f t="shared" si="48"/>
        <v/>
      </c>
      <c r="K813" s="4"/>
      <c r="L813" s="2"/>
      <c r="M813" s="3"/>
      <c r="N813" s="2"/>
      <c r="O813" s="4"/>
      <c r="P813" s="2"/>
      <c r="Q813" s="3"/>
      <c r="U813" s="62" t="str">
        <f t="shared" si="49"/>
        <v/>
      </c>
      <c r="V813" s="62" t="str">
        <f>IF(ISERROR(MATCH($U813,$U$11:U812,0))=TRUE,U813,"")</f>
        <v/>
      </c>
      <c r="W813" s="62" t="str">
        <f t="shared" si="51"/>
        <v/>
      </c>
      <c r="X813" s="62" t="str">
        <f t="shared" si="50"/>
        <v/>
      </c>
    </row>
    <row r="814" spans="1:24" s="62" customFormat="1" ht="11.85" x14ac:dyDescent="0.25">
      <c r="A814" s="13"/>
      <c r="B814" s="56" t="str">
        <f>IF('Input Sheet'!B814="","",'Input Sheet'!B814)</f>
        <v/>
      </c>
      <c r="C814" s="5" t="str">
        <f>IF('Input Sheet'!C814="","",'Input Sheet'!C814)</f>
        <v/>
      </c>
      <c r="D814" s="6" t="str">
        <f>IF('Input Sheet'!D814="","",'Input Sheet'!D814)</f>
        <v/>
      </c>
      <c r="E814" s="7"/>
      <c r="F814" s="6"/>
      <c r="G814" s="8"/>
      <c r="H814" s="6"/>
      <c r="I814" s="7"/>
      <c r="J814" s="6" t="str">
        <f t="shared" si="48"/>
        <v/>
      </c>
      <c r="K814" s="8"/>
      <c r="L814" s="6"/>
      <c r="M814" s="7"/>
      <c r="N814" s="6"/>
      <c r="O814" s="8"/>
      <c r="P814" s="6"/>
      <c r="Q814" s="7"/>
      <c r="U814" s="62" t="str">
        <f t="shared" si="49"/>
        <v/>
      </c>
      <c r="V814" s="62" t="str">
        <f>IF(ISERROR(MATCH($U814,$U$11:U813,0))=TRUE,U814,"")</f>
        <v/>
      </c>
      <c r="W814" s="62" t="str">
        <f t="shared" si="51"/>
        <v/>
      </c>
      <c r="X814" s="62" t="str">
        <f t="shared" si="50"/>
        <v/>
      </c>
    </row>
    <row r="815" spans="1:24" s="62" customFormat="1" ht="12.4" thickBot="1" x14ac:dyDescent="0.3">
      <c r="A815" s="13"/>
      <c r="B815" s="57" t="str">
        <f>IF('Input Sheet'!B815="","",'Input Sheet'!B815)</f>
        <v/>
      </c>
      <c r="C815" s="9" t="str">
        <f>IF('Input Sheet'!C815="","",'Input Sheet'!C815)</f>
        <v/>
      </c>
      <c r="D815" s="10" t="str">
        <f>IF('Input Sheet'!D815="","",'Input Sheet'!D815)</f>
        <v/>
      </c>
      <c r="E815" s="11"/>
      <c r="F815" s="10"/>
      <c r="G815" s="12"/>
      <c r="H815" s="10"/>
      <c r="I815" s="11"/>
      <c r="J815" s="10" t="str">
        <f t="shared" si="48"/>
        <v/>
      </c>
      <c r="K815" s="12"/>
      <c r="L815" s="10"/>
      <c r="M815" s="11"/>
      <c r="N815" s="10"/>
      <c r="O815" s="12"/>
      <c r="P815" s="10"/>
      <c r="Q815" s="11"/>
      <c r="U815" s="62" t="str">
        <f t="shared" si="49"/>
        <v/>
      </c>
      <c r="V815" s="62" t="str">
        <f>IF(ISERROR(MATCH($U815,$U$11:U814,0))=TRUE,U815,"")</f>
        <v/>
      </c>
      <c r="W815" s="62" t="str">
        <f t="shared" si="51"/>
        <v/>
      </c>
      <c r="X815" s="62" t="str">
        <f t="shared" si="50"/>
        <v/>
      </c>
    </row>
    <row r="816" spans="1:24" s="62" customFormat="1" ht="12.4" thickTop="1" x14ac:dyDescent="0.25">
      <c r="A816" s="13"/>
      <c r="B816" s="58" t="str">
        <f>IF('Input Sheet'!B816="","",'Input Sheet'!B816)</f>
        <v/>
      </c>
      <c r="C816" s="1" t="str">
        <f>IF('Input Sheet'!C816="","",'Input Sheet'!C816)</f>
        <v/>
      </c>
      <c r="D816" s="2" t="str">
        <f>IF('Input Sheet'!D816="","",'Input Sheet'!D816)</f>
        <v/>
      </c>
      <c r="E816" s="3"/>
      <c r="F816" s="2"/>
      <c r="G816" s="4"/>
      <c r="H816" s="2"/>
      <c r="I816" s="3"/>
      <c r="J816" s="2" t="str">
        <f t="shared" ref="J816:J849" si="52">IF(C816="","",IF(I816="",100,""))</f>
        <v/>
      </c>
      <c r="K816" s="4"/>
      <c r="L816" s="2"/>
      <c r="M816" s="3"/>
      <c r="N816" s="2"/>
      <c r="O816" s="4"/>
      <c r="P816" s="2"/>
      <c r="Q816" s="3"/>
      <c r="U816" s="62" t="str">
        <f t="shared" si="49"/>
        <v/>
      </c>
      <c r="V816" s="62" t="str">
        <f>IF(ISERROR(MATCH($U816,$U$11:U815,0))=TRUE,U816,"")</f>
        <v/>
      </c>
      <c r="W816" s="62" t="str">
        <f t="shared" si="51"/>
        <v/>
      </c>
      <c r="X816" s="62" t="str">
        <f t="shared" si="50"/>
        <v/>
      </c>
    </row>
    <row r="817" spans="1:24" s="62" customFormat="1" ht="11.85" x14ac:dyDescent="0.25">
      <c r="A817" s="13"/>
      <c r="B817" s="56" t="str">
        <f>IF('Input Sheet'!B817="","",'Input Sheet'!B817)</f>
        <v/>
      </c>
      <c r="C817" s="5" t="str">
        <f>IF('Input Sheet'!C817="","",'Input Sheet'!C817)</f>
        <v/>
      </c>
      <c r="D817" s="6" t="str">
        <f>IF('Input Sheet'!D817="","",'Input Sheet'!D817)</f>
        <v/>
      </c>
      <c r="E817" s="7"/>
      <c r="F817" s="6"/>
      <c r="G817" s="8"/>
      <c r="H817" s="6"/>
      <c r="I817" s="7"/>
      <c r="J817" s="6" t="str">
        <f t="shared" si="52"/>
        <v/>
      </c>
      <c r="K817" s="8"/>
      <c r="L817" s="6"/>
      <c r="M817" s="7"/>
      <c r="N817" s="6"/>
      <c r="O817" s="8"/>
      <c r="P817" s="6"/>
      <c r="Q817" s="7"/>
      <c r="U817" s="62" t="str">
        <f t="shared" si="49"/>
        <v/>
      </c>
      <c r="V817" s="62" t="str">
        <f>IF(ISERROR(MATCH($U817,$U$11:U816,0))=TRUE,U817,"")</f>
        <v/>
      </c>
      <c r="W817" s="62" t="str">
        <f t="shared" si="51"/>
        <v/>
      </c>
      <c r="X817" s="62" t="str">
        <f t="shared" si="50"/>
        <v/>
      </c>
    </row>
    <row r="818" spans="1:24" s="62" customFormat="1" ht="12.4" thickBot="1" x14ac:dyDescent="0.3">
      <c r="A818" s="13"/>
      <c r="B818" s="57" t="str">
        <f>IF('Input Sheet'!B818="","",'Input Sheet'!B818)</f>
        <v/>
      </c>
      <c r="C818" s="9" t="str">
        <f>IF('Input Sheet'!C818="","",'Input Sheet'!C818)</f>
        <v/>
      </c>
      <c r="D818" s="10" t="str">
        <f>IF('Input Sheet'!D818="","",'Input Sheet'!D818)</f>
        <v/>
      </c>
      <c r="E818" s="11"/>
      <c r="F818" s="10"/>
      <c r="G818" s="12"/>
      <c r="H818" s="10"/>
      <c r="I818" s="11"/>
      <c r="J818" s="10" t="str">
        <f t="shared" si="52"/>
        <v/>
      </c>
      <c r="K818" s="12"/>
      <c r="L818" s="10"/>
      <c r="M818" s="11"/>
      <c r="N818" s="10"/>
      <c r="O818" s="12"/>
      <c r="P818" s="10"/>
      <c r="Q818" s="11"/>
      <c r="U818" s="62" t="str">
        <f t="shared" si="49"/>
        <v/>
      </c>
      <c r="V818" s="62" t="str">
        <f>IF(ISERROR(MATCH($U818,$U$11:U817,0))=TRUE,U818,"")</f>
        <v/>
      </c>
      <c r="W818" s="62" t="str">
        <f t="shared" si="51"/>
        <v/>
      </c>
      <c r="X818" s="62" t="str">
        <f t="shared" si="50"/>
        <v/>
      </c>
    </row>
    <row r="819" spans="1:24" s="62" customFormat="1" ht="12.4" thickTop="1" x14ac:dyDescent="0.25">
      <c r="A819" s="13"/>
      <c r="B819" s="58" t="str">
        <f>IF('Input Sheet'!B819="","",'Input Sheet'!B819)</f>
        <v/>
      </c>
      <c r="C819" s="1" t="str">
        <f>IF('Input Sheet'!C819="","",'Input Sheet'!C819)</f>
        <v/>
      </c>
      <c r="D819" s="2" t="str">
        <f>IF('Input Sheet'!D819="","",'Input Sheet'!D819)</f>
        <v/>
      </c>
      <c r="E819" s="3"/>
      <c r="F819" s="2"/>
      <c r="G819" s="4"/>
      <c r="H819" s="2"/>
      <c r="I819" s="3"/>
      <c r="J819" s="2" t="str">
        <f t="shared" si="52"/>
        <v/>
      </c>
      <c r="K819" s="4"/>
      <c r="L819" s="2"/>
      <c r="M819" s="3"/>
      <c r="N819" s="2"/>
      <c r="O819" s="4"/>
      <c r="P819" s="2"/>
      <c r="Q819" s="3"/>
      <c r="U819" s="62" t="str">
        <f t="shared" si="49"/>
        <v/>
      </c>
      <c r="V819" s="62" t="str">
        <f>IF(ISERROR(MATCH($U819,$U$11:U818,0))=TRUE,U819,"")</f>
        <v/>
      </c>
      <c r="W819" s="62" t="str">
        <f t="shared" si="51"/>
        <v/>
      </c>
      <c r="X819" s="62" t="str">
        <f t="shared" si="50"/>
        <v/>
      </c>
    </row>
    <row r="820" spans="1:24" s="62" customFormat="1" ht="11.85" x14ac:dyDescent="0.25">
      <c r="A820" s="13"/>
      <c r="B820" s="56" t="str">
        <f>IF('Input Sheet'!B820="","",'Input Sheet'!B820)</f>
        <v/>
      </c>
      <c r="C820" s="5" t="str">
        <f>IF('Input Sheet'!C820="","",'Input Sheet'!C820)</f>
        <v/>
      </c>
      <c r="D820" s="6" t="str">
        <f>IF('Input Sheet'!D820="","",'Input Sheet'!D820)</f>
        <v/>
      </c>
      <c r="E820" s="7"/>
      <c r="F820" s="6"/>
      <c r="G820" s="8"/>
      <c r="H820" s="6"/>
      <c r="I820" s="7"/>
      <c r="J820" s="6" t="str">
        <f t="shared" si="52"/>
        <v/>
      </c>
      <c r="K820" s="8"/>
      <c r="L820" s="6"/>
      <c r="M820" s="7"/>
      <c r="N820" s="6"/>
      <c r="O820" s="8"/>
      <c r="P820" s="6"/>
      <c r="Q820" s="7"/>
      <c r="U820" s="62" t="str">
        <f t="shared" si="49"/>
        <v/>
      </c>
      <c r="V820" s="62" t="str">
        <f>IF(ISERROR(MATCH($U820,$U$11:U819,0))=TRUE,U820,"")</f>
        <v/>
      </c>
      <c r="W820" s="62" t="str">
        <f t="shared" si="51"/>
        <v/>
      </c>
      <c r="X820" s="62" t="str">
        <f t="shared" si="50"/>
        <v/>
      </c>
    </row>
    <row r="821" spans="1:24" s="62" customFormat="1" ht="12.4" thickBot="1" x14ac:dyDescent="0.3">
      <c r="A821" s="13"/>
      <c r="B821" s="57" t="str">
        <f>IF('Input Sheet'!B821="","",'Input Sheet'!B821)</f>
        <v/>
      </c>
      <c r="C821" s="9" t="str">
        <f>IF('Input Sheet'!C821="","",'Input Sheet'!C821)</f>
        <v/>
      </c>
      <c r="D821" s="10" t="str">
        <f>IF('Input Sheet'!D821="","",'Input Sheet'!D821)</f>
        <v/>
      </c>
      <c r="E821" s="11"/>
      <c r="F821" s="10"/>
      <c r="G821" s="12"/>
      <c r="H821" s="10"/>
      <c r="I821" s="11"/>
      <c r="J821" s="10" t="str">
        <f t="shared" si="52"/>
        <v/>
      </c>
      <c r="K821" s="12"/>
      <c r="L821" s="10"/>
      <c r="M821" s="11"/>
      <c r="N821" s="10"/>
      <c r="O821" s="12"/>
      <c r="P821" s="10"/>
      <c r="Q821" s="11"/>
      <c r="U821" s="62" t="str">
        <f t="shared" si="49"/>
        <v/>
      </c>
      <c r="V821" s="62" t="str">
        <f>IF(ISERROR(MATCH($U821,$U$11:U820,0))=TRUE,U821,"")</f>
        <v/>
      </c>
      <c r="W821" s="62" t="str">
        <f t="shared" si="51"/>
        <v/>
      </c>
      <c r="X821" s="62" t="str">
        <f t="shared" si="50"/>
        <v/>
      </c>
    </row>
    <row r="822" spans="1:24" s="62" customFormat="1" ht="12.4" thickTop="1" x14ac:dyDescent="0.25">
      <c r="A822" s="13"/>
      <c r="B822" s="58" t="str">
        <f>IF('Input Sheet'!B822="","",'Input Sheet'!B822)</f>
        <v/>
      </c>
      <c r="C822" s="1" t="str">
        <f>IF('Input Sheet'!C822="","",'Input Sheet'!C822)</f>
        <v/>
      </c>
      <c r="D822" s="2" t="str">
        <f>IF('Input Sheet'!D822="","",'Input Sheet'!D822)</f>
        <v/>
      </c>
      <c r="E822" s="3"/>
      <c r="F822" s="2"/>
      <c r="G822" s="4"/>
      <c r="H822" s="2"/>
      <c r="I822" s="3"/>
      <c r="J822" s="2" t="str">
        <f t="shared" si="52"/>
        <v/>
      </c>
      <c r="K822" s="4"/>
      <c r="L822" s="2"/>
      <c r="M822" s="3"/>
      <c r="N822" s="2"/>
      <c r="O822" s="4"/>
      <c r="P822" s="2"/>
      <c r="Q822" s="3"/>
      <c r="U822" s="62" t="str">
        <f t="shared" si="49"/>
        <v/>
      </c>
      <c r="V822" s="62" t="str">
        <f>IF(ISERROR(MATCH($U822,$U$11:U821,0))=TRUE,U822,"")</f>
        <v/>
      </c>
      <c r="W822" s="62" t="str">
        <f t="shared" si="51"/>
        <v/>
      </c>
      <c r="X822" s="62" t="str">
        <f t="shared" si="50"/>
        <v/>
      </c>
    </row>
    <row r="823" spans="1:24" s="62" customFormat="1" ht="11.85" x14ac:dyDescent="0.25">
      <c r="A823" s="13"/>
      <c r="B823" s="56" t="str">
        <f>IF('Input Sheet'!B823="","",'Input Sheet'!B823)</f>
        <v/>
      </c>
      <c r="C823" s="5" t="str">
        <f>IF('Input Sheet'!C823="","",'Input Sheet'!C823)</f>
        <v/>
      </c>
      <c r="D823" s="6" t="str">
        <f>IF('Input Sheet'!D823="","",'Input Sheet'!D823)</f>
        <v/>
      </c>
      <c r="E823" s="7"/>
      <c r="F823" s="6"/>
      <c r="G823" s="8"/>
      <c r="H823" s="6"/>
      <c r="I823" s="7"/>
      <c r="J823" s="6" t="str">
        <f t="shared" si="52"/>
        <v/>
      </c>
      <c r="K823" s="8"/>
      <c r="L823" s="6"/>
      <c r="M823" s="7"/>
      <c r="N823" s="6"/>
      <c r="O823" s="8"/>
      <c r="P823" s="6"/>
      <c r="Q823" s="7"/>
      <c r="U823" s="62" t="str">
        <f t="shared" si="49"/>
        <v/>
      </c>
      <c r="V823" s="62" t="str">
        <f>IF(ISERROR(MATCH($U823,$U$11:U822,0))=TRUE,U823,"")</f>
        <v/>
      </c>
      <c r="W823" s="62" t="str">
        <f t="shared" si="51"/>
        <v/>
      </c>
      <c r="X823" s="62" t="str">
        <f t="shared" si="50"/>
        <v/>
      </c>
    </row>
    <row r="824" spans="1:24" s="62" customFormat="1" ht="12.4" thickBot="1" x14ac:dyDescent="0.3">
      <c r="A824" s="13"/>
      <c r="B824" s="57" t="str">
        <f>IF('Input Sheet'!B824="","",'Input Sheet'!B824)</f>
        <v/>
      </c>
      <c r="C824" s="9" t="str">
        <f>IF('Input Sheet'!C824="","",'Input Sheet'!C824)</f>
        <v/>
      </c>
      <c r="D824" s="10" t="str">
        <f>IF('Input Sheet'!D824="","",'Input Sheet'!D824)</f>
        <v/>
      </c>
      <c r="E824" s="11"/>
      <c r="F824" s="10"/>
      <c r="G824" s="12"/>
      <c r="H824" s="10"/>
      <c r="I824" s="11"/>
      <c r="J824" s="10" t="str">
        <f t="shared" si="52"/>
        <v/>
      </c>
      <c r="K824" s="12"/>
      <c r="L824" s="10"/>
      <c r="M824" s="11"/>
      <c r="N824" s="10"/>
      <c r="O824" s="12"/>
      <c r="P824" s="10"/>
      <c r="Q824" s="11"/>
      <c r="U824" s="62" t="str">
        <f t="shared" si="49"/>
        <v/>
      </c>
      <c r="V824" s="62" t="str">
        <f>IF(ISERROR(MATCH($U824,$U$11:U823,0))=TRUE,U824,"")</f>
        <v/>
      </c>
      <c r="W824" s="62" t="str">
        <f t="shared" si="51"/>
        <v/>
      </c>
      <c r="X824" s="62" t="str">
        <f t="shared" si="50"/>
        <v/>
      </c>
    </row>
    <row r="825" spans="1:24" s="62" customFormat="1" ht="12.4" thickTop="1" x14ac:dyDescent="0.25">
      <c r="A825" s="13"/>
      <c r="B825" s="58" t="str">
        <f>IF('Input Sheet'!B825="","",'Input Sheet'!B825)</f>
        <v/>
      </c>
      <c r="C825" s="1" t="str">
        <f>IF('Input Sheet'!C825="","",'Input Sheet'!C825)</f>
        <v/>
      </c>
      <c r="D825" s="2" t="str">
        <f>IF('Input Sheet'!D825="","",'Input Sheet'!D825)</f>
        <v/>
      </c>
      <c r="E825" s="3"/>
      <c r="F825" s="2"/>
      <c r="G825" s="4"/>
      <c r="H825" s="2"/>
      <c r="I825" s="3"/>
      <c r="J825" s="2" t="str">
        <f t="shared" si="52"/>
        <v/>
      </c>
      <c r="K825" s="4"/>
      <c r="L825" s="2"/>
      <c r="M825" s="3"/>
      <c r="N825" s="2"/>
      <c r="O825" s="4"/>
      <c r="P825" s="2"/>
      <c r="Q825" s="3"/>
      <c r="U825" s="62" t="str">
        <f t="shared" si="49"/>
        <v/>
      </c>
      <c r="V825" s="62" t="str">
        <f>IF(ISERROR(MATCH($U825,$U$11:U824,0))=TRUE,U825,"")</f>
        <v/>
      </c>
      <c r="W825" s="62" t="str">
        <f t="shared" si="51"/>
        <v/>
      </c>
      <c r="X825" s="62" t="str">
        <f t="shared" si="50"/>
        <v/>
      </c>
    </row>
    <row r="826" spans="1:24" s="62" customFormat="1" ht="11.85" x14ac:dyDescent="0.25">
      <c r="A826" s="13"/>
      <c r="B826" s="56" t="str">
        <f>IF('Input Sheet'!B826="","",'Input Sheet'!B826)</f>
        <v/>
      </c>
      <c r="C826" s="5" t="str">
        <f>IF('Input Sheet'!C826="","",'Input Sheet'!C826)</f>
        <v/>
      </c>
      <c r="D826" s="6" t="str">
        <f>IF('Input Sheet'!D826="","",'Input Sheet'!D826)</f>
        <v/>
      </c>
      <c r="E826" s="7"/>
      <c r="F826" s="6"/>
      <c r="G826" s="8"/>
      <c r="H826" s="6"/>
      <c r="I826" s="7"/>
      <c r="J826" s="6" t="str">
        <f t="shared" si="52"/>
        <v/>
      </c>
      <c r="K826" s="8"/>
      <c r="L826" s="6"/>
      <c r="M826" s="7"/>
      <c r="N826" s="6"/>
      <c r="O826" s="8"/>
      <c r="P826" s="6"/>
      <c r="Q826" s="7"/>
      <c r="U826" s="62" t="str">
        <f t="shared" si="49"/>
        <v/>
      </c>
      <c r="V826" s="62" t="str">
        <f>IF(ISERROR(MATCH($U826,$U$11:U825,0))=TRUE,U826,"")</f>
        <v/>
      </c>
      <c r="W826" s="62" t="str">
        <f t="shared" si="51"/>
        <v/>
      </c>
      <c r="X826" s="62" t="str">
        <f t="shared" si="50"/>
        <v/>
      </c>
    </row>
    <row r="827" spans="1:24" s="62" customFormat="1" ht="12.4" thickBot="1" x14ac:dyDescent="0.3">
      <c r="A827" s="13"/>
      <c r="B827" s="57" t="str">
        <f>IF('Input Sheet'!B827="","",'Input Sheet'!B827)</f>
        <v/>
      </c>
      <c r="C827" s="9" t="str">
        <f>IF('Input Sheet'!C827="","",'Input Sheet'!C827)</f>
        <v/>
      </c>
      <c r="D827" s="10" t="str">
        <f>IF('Input Sheet'!D827="","",'Input Sheet'!D827)</f>
        <v/>
      </c>
      <c r="E827" s="11"/>
      <c r="F827" s="10"/>
      <c r="G827" s="12"/>
      <c r="H827" s="10"/>
      <c r="I827" s="11"/>
      <c r="J827" s="10" t="str">
        <f t="shared" si="52"/>
        <v/>
      </c>
      <c r="K827" s="12"/>
      <c r="L827" s="10"/>
      <c r="M827" s="11"/>
      <c r="N827" s="10"/>
      <c r="O827" s="12"/>
      <c r="P827" s="10"/>
      <c r="Q827" s="11"/>
      <c r="U827" s="62" t="str">
        <f t="shared" si="49"/>
        <v/>
      </c>
      <c r="V827" s="62" t="str">
        <f>IF(ISERROR(MATCH($U827,$U$11:U826,0))=TRUE,U827,"")</f>
        <v/>
      </c>
      <c r="W827" s="62" t="str">
        <f t="shared" si="51"/>
        <v/>
      </c>
      <c r="X827" s="62" t="str">
        <f t="shared" si="50"/>
        <v/>
      </c>
    </row>
    <row r="828" spans="1:24" s="62" customFormat="1" ht="12.4" thickTop="1" x14ac:dyDescent="0.25">
      <c r="A828" s="13"/>
      <c r="B828" s="58" t="str">
        <f>IF('Input Sheet'!B828="","",'Input Sheet'!B828)</f>
        <v/>
      </c>
      <c r="C828" s="1" t="str">
        <f>IF('Input Sheet'!C828="","",'Input Sheet'!C828)</f>
        <v/>
      </c>
      <c r="D828" s="2" t="str">
        <f>IF('Input Sheet'!D828="","",'Input Sheet'!D828)</f>
        <v/>
      </c>
      <c r="E828" s="3"/>
      <c r="F828" s="2"/>
      <c r="G828" s="4"/>
      <c r="H828" s="2"/>
      <c r="I828" s="3"/>
      <c r="J828" s="2" t="str">
        <f t="shared" si="52"/>
        <v/>
      </c>
      <c r="K828" s="4"/>
      <c r="L828" s="2"/>
      <c r="M828" s="3"/>
      <c r="N828" s="2"/>
      <c r="O828" s="4"/>
      <c r="P828" s="2"/>
      <c r="Q828" s="3"/>
      <c r="U828" s="62" t="str">
        <f t="shared" si="49"/>
        <v/>
      </c>
      <c r="V828" s="62" t="str">
        <f>IF(ISERROR(MATCH($U828,$U$11:U827,0))=TRUE,U828,"")</f>
        <v/>
      </c>
      <c r="W828" s="62" t="str">
        <f t="shared" si="51"/>
        <v/>
      </c>
      <c r="X828" s="62" t="str">
        <f t="shared" si="50"/>
        <v/>
      </c>
    </row>
    <row r="829" spans="1:24" s="62" customFormat="1" ht="11.85" x14ac:dyDescent="0.25">
      <c r="A829" s="13"/>
      <c r="B829" s="56" t="str">
        <f>IF('Input Sheet'!B829="","",'Input Sheet'!B829)</f>
        <v/>
      </c>
      <c r="C829" s="5" t="str">
        <f>IF('Input Sheet'!C829="","",'Input Sheet'!C829)</f>
        <v/>
      </c>
      <c r="D829" s="6" t="str">
        <f>IF('Input Sheet'!D829="","",'Input Sheet'!D829)</f>
        <v/>
      </c>
      <c r="E829" s="7"/>
      <c r="F829" s="6"/>
      <c r="G829" s="8"/>
      <c r="H829" s="6"/>
      <c r="I829" s="7"/>
      <c r="J829" s="6" t="str">
        <f t="shared" si="52"/>
        <v/>
      </c>
      <c r="K829" s="8"/>
      <c r="L829" s="6"/>
      <c r="M829" s="7"/>
      <c r="N829" s="6"/>
      <c r="O829" s="8"/>
      <c r="P829" s="6"/>
      <c r="Q829" s="7"/>
      <c r="U829" s="62" t="str">
        <f t="shared" si="49"/>
        <v/>
      </c>
      <c r="V829" s="62" t="str">
        <f>IF(ISERROR(MATCH($U829,$U$11:U828,0))=TRUE,U829,"")</f>
        <v/>
      </c>
      <c r="W829" s="62" t="str">
        <f t="shared" si="51"/>
        <v/>
      </c>
      <c r="X829" s="62" t="str">
        <f t="shared" si="50"/>
        <v/>
      </c>
    </row>
    <row r="830" spans="1:24" s="62" customFormat="1" ht="12.4" thickBot="1" x14ac:dyDescent="0.3">
      <c r="A830" s="13"/>
      <c r="B830" s="57" t="str">
        <f>IF('Input Sheet'!B830="","",'Input Sheet'!B830)</f>
        <v/>
      </c>
      <c r="C830" s="9" t="str">
        <f>IF('Input Sheet'!C830="","",'Input Sheet'!C830)</f>
        <v/>
      </c>
      <c r="D830" s="10" t="str">
        <f>IF('Input Sheet'!D830="","",'Input Sheet'!D830)</f>
        <v/>
      </c>
      <c r="E830" s="11"/>
      <c r="F830" s="10"/>
      <c r="G830" s="12"/>
      <c r="H830" s="10"/>
      <c r="I830" s="11"/>
      <c r="J830" s="10" t="str">
        <f t="shared" si="52"/>
        <v/>
      </c>
      <c r="K830" s="12"/>
      <c r="L830" s="10"/>
      <c r="M830" s="11"/>
      <c r="N830" s="10"/>
      <c r="O830" s="12"/>
      <c r="P830" s="10"/>
      <c r="Q830" s="11"/>
      <c r="U830" s="62" t="str">
        <f t="shared" si="49"/>
        <v/>
      </c>
      <c r="V830" s="62" t="str">
        <f>IF(ISERROR(MATCH($U830,$U$11:U829,0))=TRUE,U830,"")</f>
        <v/>
      </c>
      <c r="W830" s="62" t="str">
        <f t="shared" si="51"/>
        <v/>
      </c>
      <c r="X830" s="62" t="str">
        <f t="shared" si="50"/>
        <v/>
      </c>
    </row>
    <row r="831" spans="1:24" s="62" customFormat="1" ht="12.4" thickTop="1" x14ac:dyDescent="0.25">
      <c r="A831" s="13"/>
      <c r="B831" s="58" t="str">
        <f>IF('Input Sheet'!B831="","",'Input Sheet'!B831)</f>
        <v/>
      </c>
      <c r="C831" s="1" t="str">
        <f>IF('Input Sheet'!C831="","",'Input Sheet'!C831)</f>
        <v/>
      </c>
      <c r="D831" s="2" t="str">
        <f>IF('Input Sheet'!D831="","",'Input Sheet'!D831)</f>
        <v/>
      </c>
      <c r="E831" s="3"/>
      <c r="F831" s="2"/>
      <c r="G831" s="4"/>
      <c r="H831" s="2"/>
      <c r="I831" s="3"/>
      <c r="J831" s="2" t="str">
        <f t="shared" si="52"/>
        <v/>
      </c>
      <c r="K831" s="4"/>
      <c r="L831" s="2"/>
      <c r="M831" s="3"/>
      <c r="N831" s="2"/>
      <c r="O831" s="4"/>
      <c r="P831" s="2"/>
      <c r="Q831" s="3"/>
      <c r="U831" s="62" t="str">
        <f t="shared" si="49"/>
        <v/>
      </c>
      <c r="V831" s="62" t="str">
        <f>IF(ISERROR(MATCH($U831,$U$11:U830,0))=TRUE,U831,"")</f>
        <v/>
      </c>
      <c r="W831" s="62" t="str">
        <f t="shared" si="51"/>
        <v/>
      </c>
      <c r="X831" s="62" t="str">
        <f t="shared" si="50"/>
        <v/>
      </c>
    </row>
    <row r="832" spans="1:24" s="62" customFormat="1" ht="11.85" x14ac:dyDescent="0.25">
      <c r="A832" s="13"/>
      <c r="B832" s="56" t="str">
        <f>IF('Input Sheet'!B832="","",'Input Sheet'!B832)</f>
        <v/>
      </c>
      <c r="C832" s="5" t="str">
        <f>IF('Input Sheet'!C832="","",'Input Sheet'!C832)</f>
        <v/>
      </c>
      <c r="D832" s="6" t="str">
        <f>IF('Input Sheet'!D832="","",'Input Sheet'!D832)</f>
        <v/>
      </c>
      <c r="E832" s="7"/>
      <c r="F832" s="6"/>
      <c r="G832" s="8"/>
      <c r="H832" s="6"/>
      <c r="I832" s="7"/>
      <c r="J832" s="6" t="str">
        <f t="shared" si="52"/>
        <v/>
      </c>
      <c r="K832" s="8"/>
      <c r="L832" s="6"/>
      <c r="M832" s="7"/>
      <c r="N832" s="6"/>
      <c r="O832" s="8"/>
      <c r="P832" s="6"/>
      <c r="Q832" s="7"/>
      <c r="U832" s="62" t="str">
        <f t="shared" si="49"/>
        <v/>
      </c>
      <c r="V832" s="62" t="str">
        <f>IF(ISERROR(MATCH($U832,$U$11:U831,0))=TRUE,U832,"")</f>
        <v/>
      </c>
      <c r="W832" s="62" t="str">
        <f t="shared" si="51"/>
        <v/>
      </c>
      <c r="X832" s="62" t="str">
        <f t="shared" si="50"/>
        <v/>
      </c>
    </row>
    <row r="833" spans="1:24" s="62" customFormat="1" ht="12.4" thickBot="1" x14ac:dyDescent="0.3">
      <c r="A833" s="13"/>
      <c r="B833" s="57" t="str">
        <f>IF('Input Sheet'!B833="","",'Input Sheet'!B833)</f>
        <v/>
      </c>
      <c r="C833" s="9" t="str">
        <f>IF('Input Sheet'!C833="","",'Input Sheet'!C833)</f>
        <v/>
      </c>
      <c r="D833" s="10" t="str">
        <f>IF('Input Sheet'!D833="","",'Input Sheet'!D833)</f>
        <v/>
      </c>
      <c r="E833" s="11"/>
      <c r="F833" s="10"/>
      <c r="G833" s="12"/>
      <c r="H833" s="10"/>
      <c r="I833" s="11"/>
      <c r="J833" s="10" t="str">
        <f t="shared" si="52"/>
        <v/>
      </c>
      <c r="K833" s="12"/>
      <c r="L833" s="10"/>
      <c r="M833" s="11"/>
      <c r="N833" s="10"/>
      <c r="O833" s="12"/>
      <c r="P833" s="10"/>
      <c r="Q833" s="11"/>
      <c r="U833" s="62" t="str">
        <f t="shared" si="49"/>
        <v/>
      </c>
      <c r="V833" s="62" t="str">
        <f>IF(ISERROR(MATCH($U833,$U$11:U832,0))=TRUE,U833,"")</f>
        <v/>
      </c>
      <c r="W833" s="62" t="str">
        <f t="shared" si="51"/>
        <v/>
      </c>
      <c r="X833" s="62" t="str">
        <f t="shared" si="50"/>
        <v/>
      </c>
    </row>
    <row r="834" spans="1:24" s="62" customFormat="1" ht="12.4" thickTop="1" x14ac:dyDescent="0.25">
      <c r="A834" s="13"/>
      <c r="B834" s="58" t="str">
        <f>IF('Input Sheet'!B834="","",'Input Sheet'!B834)</f>
        <v/>
      </c>
      <c r="C834" s="1" t="str">
        <f>IF('Input Sheet'!C834="","",'Input Sheet'!C834)</f>
        <v/>
      </c>
      <c r="D834" s="2" t="str">
        <f>IF('Input Sheet'!D834="","",'Input Sheet'!D834)</f>
        <v/>
      </c>
      <c r="E834" s="3"/>
      <c r="F834" s="2"/>
      <c r="G834" s="4"/>
      <c r="H834" s="2"/>
      <c r="I834" s="3"/>
      <c r="J834" s="2" t="str">
        <f t="shared" si="52"/>
        <v/>
      </c>
      <c r="K834" s="4"/>
      <c r="L834" s="2"/>
      <c r="M834" s="3"/>
      <c r="N834" s="2"/>
      <c r="O834" s="4"/>
      <c r="P834" s="2"/>
      <c r="Q834" s="3"/>
      <c r="U834" s="62" t="str">
        <f t="shared" si="49"/>
        <v/>
      </c>
      <c r="V834" s="62" t="str">
        <f>IF(ISERROR(MATCH($U834,$U$11:U833,0))=TRUE,U834,"")</f>
        <v/>
      </c>
      <c r="W834" s="62" t="str">
        <f t="shared" si="51"/>
        <v/>
      </c>
      <c r="X834" s="62" t="str">
        <f t="shared" si="50"/>
        <v/>
      </c>
    </row>
    <row r="835" spans="1:24" s="62" customFormat="1" ht="11.85" x14ac:dyDescent="0.25">
      <c r="A835" s="13"/>
      <c r="B835" s="56" t="str">
        <f>IF('Input Sheet'!B835="","",'Input Sheet'!B835)</f>
        <v/>
      </c>
      <c r="C835" s="5" t="str">
        <f>IF('Input Sheet'!C835="","",'Input Sheet'!C835)</f>
        <v/>
      </c>
      <c r="D835" s="6" t="str">
        <f>IF('Input Sheet'!D835="","",'Input Sheet'!D835)</f>
        <v/>
      </c>
      <c r="E835" s="7"/>
      <c r="F835" s="6"/>
      <c r="G835" s="8"/>
      <c r="H835" s="6"/>
      <c r="I835" s="7"/>
      <c r="J835" s="6" t="str">
        <f t="shared" si="52"/>
        <v/>
      </c>
      <c r="K835" s="8"/>
      <c r="L835" s="6"/>
      <c r="M835" s="7"/>
      <c r="N835" s="6"/>
      <c r="O835" s="8"/>
      <c r="P835" s="6"/>
      <c r="Q835" s="7"/>
      <c r="U835" s="62" t="str">
        <f t="shared" si="49"/>
        <v/>
      </c>
      <c r="V835" s="62" t="str">
        <f>IF(ISERROR(MATCH($U835,$U$11:U834,0))=TRUE,U835,"")</f>
        <v/>
      </c>
      <c r="W835" s="62" t="str">
        <f t="shared" si="51"/>
        <v/>
      </c>
      <c r="X835" s="62" t="str">
        <f t="shared" si="50"/>
        <v/>
      </c>
    </row>
    <row r="836" spans="1:24" s="62" customFormat="1" ht="12.4" thickBot="1" x14ac:dyDescent="0.3">
      <c r="A836" s="13"/>
      <c r="B836" s="57" t="str">
        <f>IF('Input Sheet'!B836="","",'Input Sheet'!B836)</f>
        <v/>
      </c>
      <c r="C836" s="9" t="str">
        <f>IF('Input Sheet'!C836="","",'Input Sheet'!C836)</f>
        <v/>
      </c>
      <c r="D836" s="10" t="str">
        <f>IF('Input Sheet'!D836="","",'Input Sheet'!D836)</f>
        <v/>
      </c>
      <c r="E836" s="11"/>
      <c r="F836" s="10"/>
      <c r="G836" s="12"/>
      <c r="H836" s="10"/>
      <c r="I836" s="11"/>
      <c r="J836" s="10" t="str">
        <f t="shared" si="52"/>
        <v/>
      </c>
      <c r="K836" s="12"/>
      <c r="L836" s="10"/>
      <c r="M836" s="11"/>
      <c r="N836" s="10"/>
      <c r="O836" s="12"/>
      <c r="P836" s="10"/>
      <c r="Q836" s="11"/>
      <c r="U836" s="62" t="str">
        <f t="shared" si="49"/>
        <v/>
      </c>
      <c r="V836" s="62" t="str">
        <f>IF(ISERROR(MATCH($U836,$U$11:U835,0))=TRUE,U836,"")</f>
        <v/>
      </c>
      <c r="W836" s="62" t="str">
        <f t="shared" si="51"/>
        <v/>
      </c>
      <c r="X836" s="62" t="str">
        <f t="shared" si="50"/>
        <v/>
      </c>
    </row>
    <row r="837" spans="1:24" s="62" customFormat="1" ht="12.4" thickTop="1" x14ac:dyDescent="0.25">
      <c r="A837" s="13"/>
      <c r="B837" s="58" t="str">
        <f>IF('Input Sheet'!B837="","",'Input Sheet'!B837)</f>
        <v/>
      </c>
      <c r="C837" s="1" t="str">
        <f>IF('Input Sheet'!C837="","",'Input Sheet'!C837)</f>
        <v/>
      </c>
      <c r="D837" s="2" t="str">
        <f>IF('Input Sheet'!D837="","",'Input Sheet'!D837)</f>
        <v/>
      </c>
      <c r="E837" s="3"/>
      <c r="F837" s="2"/>
      <c r="G837" s="4"/>
      <c r="H837" s="2"/>
      <c r="I837" s="3"/>
      <c r="J837" s="2" t="str">
        <f t="shared" si="52"/>
        <v/>
      </c>
      <c r="K837" s="4"/>
      <c r="L837" s="2"/>
      <c r="M837" s="3"/>
      <c r="N837" s="2"/>
      <c r="O837" s="4"/>
      <c r="P837" s="2"/>
      <c r="Q837" s="3"/>
      <c r="U837" s="62" t="str">
        <f t="shared" si="49"/>
        <v/>
      </c>
      <c r="V837" s="62" t="str">
        <f>IF(ISERROR(MATCH($U837,$U$11:U836,0))=TRUE,U837,"")</f>
        <v/>
      </c>
      <c r="W837" s="62" t="str">
        <f t="shared" si="51"/>
        <v/>
      </c>
      <c r="X837" s="62" t="str">
        <f t="shared" si="50"/>
        <v/>
      </c>
    </row>
    <row r="838" spans="1:24" s="62" customFormat="1" ht="11.85" x14ac:dyDescent="0.25">
      <c r="A838" s="13"/>
      <c r="B838" s="56" t="str">
        <f>IF('Input Sheet'!B838="","",'Input Sheet'!B838)</f>
        <v/>
      </c>
      <c r="C838" s="5" t="str">
        <f>IF('Input Sheet'!C838="","",'Input Sheet'!C838)</f>
        <v/>
      </c>
      <c r="D838" s="6" t="str">
        <f>IF('Input Sheet'!D838="","",'Input Sheet'!D838)</f>
        <v/>
      </c>
      <c r="E838" s="7"/>
      <c r="F838" s="6"/>
      <c r="G838" s="8"/>
      <c r="H838" s="6"/>
      <c r="I838" s="7"/>
      <c r="J838" s="6" t="str">
        <f t="shared" si="52"/>
        <v/>
      </c>
      <c r="K838" s="8"/>
      <c r="L838" s="6"/>
      <c r="M838" s="7"/>
      <c r="N838" s="6"/>
      <c r="O838" s="8"/>
      <c r="P838" s="6"/>
      <c r="Q838" s="7"/>
      <c r="U838" s="62" t="str">
        <f t="shared" si="49"/>
        <v/>
      </c>
      <c r="V838" s="62" t="str">
        <f>IF(ISERROR(MATCH($U838,$U$11:U837,0))=TRUE,U838,"")</f>
        <v/>
      </c>
      <c r="W838" s="62" t="str">
        <f t="shared" si="51"/>
        <v/>
      </c>
      <c r="X838" s="62" t="str">
        <f t="shared" si="50"/>
        <v/>
      </c>
    </row>
    <row r="839" spans="1:24" s="62" customFormat="1" ht="12.4" thickBot="1" x14ac:dyDescent="0.3">
      <c r="A839" s="13"/>
      <c r="B839" s="57" t="str">
        <f>IF('Input Sheet'!B839="","",'Input Sheet'!B839)</f>
        <v/>
      </c>
      <c r="C839" s="9" t="str">
        <f>IF('Input Sheet'!C839="","",'Input Sheet'!C839)</f>
        <v/>
      </c>
      <c r="D839" s="10" t="str">
        <f>IF('Input Sheet'!D839="","",'Input Sheet'!D839)</f>
        <v/>
      </c>
      <c r="E839" s="11"/>
      <c r="F839" s="10"/>
      <c r="G839" s="12"/>
      <c r="H839" s="10"/>
      <c r="I839" s="11"/>
      <c r="J839" s="10" t="str">
        <f t="shared" si="52"/>
        <v/>
      </c>
      <c r="K839" s="12"/>
      <c r="L839" s="10"/>
      <c r="M839" s="11"/>
      <c r="N839" s="10"/>
      <c r="O839" s="12"/>
      <c r="P839" s="10"/>
      <c r="Q839" s="11"/>
      <c r="U839" s="62" t="str">
        <f t="shared" si="49"/>
        <v/>
      </c>
      <c r="V839" s="62" t="str">
        <f>IF(ISERROR(MATCH($U839,$U$11:U838,0))=TRUE,U839,"")</f>
        <v/>
      </c>
      <c r="W839" s="62" t="str">
        <f t="shared" si="51"/>
        <v/>
      </c>
      <c r="X839" s="62" t="str">
        <f t="shared" si="50"/>
        <v/>
      </c>
    </row>
    <row r="840" spans="1:24" s="62" customFormat="1" ht="12.4" thickTop="1" x14ac:dyDescent="0.25">
      <c r="A840" s="13"/>
      <c r="B840" s="58" t="str">
        <f>IF('Input Sheet'!B840="","",'Input Sheet'!B840)</f>
        <v/>
      </c>
      <c r="C840" s="1" t="str">
        <f>IF('Input Sheet'!C840="","",'Input Sheet'!C840)</f>
        <v/>
      </c>
      <c r="D840" s="2" t="str">
        <f>IF('Input Sheet'!D840="","",'Input Sheet'!D840)</f>
        <v/>
      </c>
      <c r="E840" s="3"/>
      <c r="F840" s="2"/>
      <c r="G840" s="4"/>
      <c r="H840" s="2"/>
      <c r="I840" s="3"/>
      <c r="J840" s="2" t="str">
        <f t="shared" si="52"/>
        <v/>
      </c>
      <c r="K840" s="4"/>
      <c r="L840" s="2"/>
      <c r="M840" s="3"/>
      <c r="N840" s="2"/>
      <c r="O840" s="4"/>
      <c r="P840" s="2"/>
      <c r="Q840" s="3"/>
      <c r="U840" s="62" t="str">
        <f t="shared" si="49"/>
        <v/>
      </c>
      <c r="V840" s="62" t="str">
        <f>IF(ISERROR(MATCH($U840,$U$11:U839,0))=TRUE,U840,"")</f>
        <v/>
      </c>
      <c r="W840" s="62" t="str">
        <f t="shared" si="51"/>
        <v/>
      </c>
      <c r="X840" s="62" t="str">
        <f t="shared" si="50"/>
        <v/>
      </c>
    </row>
    <row r="841" spans="1:24" s="62" customFormat="1" ht="11.85" x14ac:dyDescent="0.25">
      <c r="A841" s="13"/>
      <c r="B841" s="56" t="str">
        <f>IF('Input Sheet'!B841="","",'Input Sheet'!B841)</f>
        <v/>
      </c>
      <c r="C841" s="5" t="str">
        <f>IF('Input Sheet'!C841="","",'Input Sheet'!C841)</f>
        <v/>
      </c>
      <c r="D841" s="6" t="str">
        <f>IF('Input Sheet'!D841="","",'Input Sheet'!D841)</f>
        <v/>
      </c>
      <c r="E841" s="7"/>
      <c r="F841" s="6"/>
      <c r="G841" s="8"/>
      <c r="H841" s="6"/>
      <c r="I841" s="7"/>
      <c r="J841" s="6" t="str">
        <f t="shared" si="52"/>
        <v/>
      </c>
      <c r="K841" s="8"/>
      <c r="L841" s="6"/>
      <c r="M841" s="7"/>
      <c r="N841" s="6"/>
      <c r="O841" s="8"/>
      <c r="P841" s="6"/>
      <c r="Q841" s="7"/>
      <c r="U841" s="62" t="str">
        <f t="shared" si="49"/>
        <v/>
      </c>
      <c r="V841" s="62" t="str">
        <f>IF(ISERROR(MATCH($U841,$U$11:U840,0))=TRUE,U841,"")</f>
        <v/>
      </c>
      <c r="W841" s="62" t="str">
        <f t="shared" si="51"/>
        <v/>
      </c>
      <c r="X841" s="62" t="str">
        <f t="shared" si="50"/>
        <v/>
      </c>
    </row>
    <row r="842" spans="1:24" s="62" customFormat="1" ht="12.4" thickBot="1" x14ac:dyDescent="0.3">
      <c r="A842" s="13"/>
      <c r="B842" s="57" t="str">
        <f>IF('Input Sheet'!B842="","",'Input Sheet'!B842)</f>
        <v/>
      </c>
      <c r="C842" s="9" t="str">
        <f>IF('Input Sheet'!C842="","",'Input Sheet'!C842)</f>
        <v/>
      </c>
      <c r="D842" s="10" t="str">
        <f>IF('Input Sheet'!D842="","",'Input Sheet'!D842)</f>
        <v/>
      </c>
      <c r="E842" s="11"/>
      <c r="F842" s="10"/>
      <c r="G842" s="12"/>
      <c r="H842" s="10"/>
      <c r="I842" s="11"/>
      <c r="J842" s="10" t="str">
        <f t="shared" si="52"/>
        <v/>
      </c>
      <c r="K842" s="12"/>
      <c r="L842" s="10"/>
      <c r="M842" s="11"/>
      <c r="N842" s="10"/>
      <c r="O842" s="12"/>
      <c r="P842" s="10"/>
      <c r="Q842" s="11"/>
      <c r="U842" s="62" t="str">
        <f t="shared" si="49"/>
        <v/>
      </c>
      <c r="V842" s="62" t="str">
        <f>IF(ISERROR(MATCH($U842,$U$11:U841,0))=TRUE,U842,"")</f>
        <v/>
      </c>
      <c r="W842" s="62" t="str">
        <f t="shared" si="51"/>
        <v/>
      </c>
      <c r="X842" s="62" t="str">
        <f t="shared" si="50"/>
        <v/>
      </c>
    </row>
    <row r="843" spans="1:24" s="62" customFormat="1" ht="12.4" thickTop="1" x14ac:dyDescent="0.25">
      <c r="A843" s="13"/>
      <c r="B843" s="58" t="str">
        <f>IF('Input Sheet'!B843="","",'Input Sheet'!B843)</f>
        <v/>
      </c>
      <c r="C843" s="1" t="str">
        <f>IF('Input Sheet'!C843="","",'Input Sheet'!C843)</f>
        <v/>
      </c>
      <c r="D843" s="2" t="str">
        <f>IF('Input Sheet'!D843="","",'Input Sheet'!D843)</f>
        <v/>
      </c>
      <c r="E843" s="3"/>
      <c r="F843" s="2"/>
      <c r="G843" s="4"/>
      <c r="H843" s="2"/>
      <c r="I843" s="3"/>
      <c r="J843" s="2" t="str">
        <f t="shared" si="52"/>
        <v/>
      </c>
      <c r="K843" s="4"/>
      <c r="L843" s="2"/>
      <c r="M843" s="3"/>
      <c r="N843" s="2"/>
      <c r="O843" s="4"/>
      <c r="P843" s="2"/>
      <c r="Q843" s="3"/>
      <c r="U843" s="62" t="str">
        <f t="shared" si="49"/>
        <v/>
      </c>
      <c r="V843" s="62" t="str">
        <f>IF(ISERROR(MATCH($U843,$U$11:U842,0))=TRUE,U843,"")</f>
        <v/>
      </c>
      <c r="W843" s="62" t="str">
        <f t="shared" si="51"/>
        <v/>
      </c>
      <c r="X843" s="62" t="str">
        <f t="shared" si="50"/>
        <v/>
      </c>
    </row>
    <row r="844" spans="1:24" s="62" customFormat="1" ht="11.85" x14ac:dyDescent="0.25">
      <c r="A844" s="13"/>
      <c r="B844" s="56" t="str">
        <f>IF('Input Sheet'!B844="","",'Input Sheet'!B844)</f>
        <v/>
      </c>
      <c r="C844" s="5" t="str">
        <f>IF('Input Sheet'!C844="","",'Input Sheet'!C844)</f>
        <v/>
      </c>
      <c r="D844" s="6" t="str">
        <f>IF('Input Sheet'!D844="","",'Input Sheet'!D844)</f>
        <v/>
      </c>
      <c r="E844" s="7"/>
      <c r="F844" s="6"/>
      <c r="G844" s="8"/>
      <c r="H844" s="6"/>
      <c r="I844" s="7"/>
      <c r="J844" s="6" t="str">
        <f t="shared" si="52"/>
        <v/>
      </c>
      <c r="K844" s="8"/>
      <c r="L844" s="6"/>
      <c r="M844" s="7"/>
      <c r="N844" s="6"/>
      <c r="O844" s="8"/>
      <c r="P844" s="6"/>
      <c r="Q844" s="7"/>
      <c r="U844" s="62" t="str">
        <f t="shared" ref="U844:U850" si="53">IF(OR(C844="",D844=""),"",INDEX($Z$12:$Z$63,MATCH($D844,$AA$12:$AA$63,0),0)&amp;" "&amp;D844&amp;" "&amp;C844)</f>
        <v/>
      </c>
      <c r="V844" s="62" t="str">
        <f>IF(ISERROR(MATCH($U844,$U$11:U843,0))=TRUE,U844,"")</f>
        <v/>
      </c>
      <c r="W844" s="62" t="str">
        <f t="shared" si="51"/>
        <v/>
      </c>
      <c r="X844" s="62" t="str">
        <f t="shared" ref="X844:X850" si="54">IF(V844="","",COUNTIF($V$11:$V$553,"&gt;"&amp;V844)+1)</f>
        <v/>
      </c>
    </row>
    <row r="845" spans="1:24" s="62" customFormat="1" ht="12.4" thickBot="1" x14ac:dyDescent="0.3">
      <c r="A845" s="13"/>
      <c r="B845" s="57" t="str">
        <f>IF('Input Sheet'!B845="","",'Input Sheet'!B845)</f>
        <v/>
      </c>
      <c r="C845" s="9" t="str">
        <f>IF('Input Sheet'!C845="","",'Input Sheet'!C845)</f>
        <v/>
      </c>
      <c r="D845" s="10" t="str">
        <f>IF('Input Sheet'!D845="","",'Input Sheet'!D845)</f>
        <v/>
      </c>
      <c r="E845" s="11"/>
      <c r="F845" s="10"/>
      <c r="G845" s="12"/>
      <c r="H845" s="10"/>
      <c r="I845" s="11"/>
      <c r="J845" s="10" t="str">
        <f t="shared" si="52"/>
        <v/>
      </c>
      <c r="K845" s="12"/>
      <c r="L845" s="10"/>
      <c r="M845" s="11"/>
      <c r="N845" s="10"/>
      <c r="O845" s="12"/>
      <c r="P845" s="10"/>
      <c r="Q845" s="11"/>
      <c r="U845" s="62" t="str">
        <f t="shared" si="53"/>
        <v/>
      </c>
      <c r="V845" s="62" t="str">
        <f>IF(ISERROR(MATCH($U845,$U$11:U844,0))=TRUE,U845,"")</f>
        <v/>
      </c>
      <c r="W845" s="62" t="str">
        <f t="shared" ref="W845:W850" si="55">IF(V845="","",RANK(X845,$X$12:$X$850,0))</f>
        <v/>
      </c>
      <c r="X845" s="62" t="str">
        <f t="shared" si="54"/>
        <v/>
      </c>
    </row>
    <row r="846" spans="1:24" s="62" customFormat="1" ht="12.4" thickTop="1" x14ac:dyDescent="0.25">
      <c r="A846" s="13"/>
      <c r="B846" s="58" t="str">
        <f>IF('Input Sheet'!B846="","",'Input Sheet'!B846)</f>
        <v/>
      </c>
      <c r="C846" s="1" t="str">
        <f>IF('Input Sheet'!C846="","",'Input Sheet'!C846)</f>
        <v/>
      </c>
      <c r="D846" s="2" t="str">
        <f>IF('Input Sheet'!D846="","",'Input Sheet'!D846)</f>
        <v/>
      </c>
      <c r="E846" s="3"/>
      <c r="F846" s="2"/>
      <c r="G846" s="4"/>
      <c r="H846" s="2"/>
      <c r="I846" s="3"/>
      <c r="J846" s="2" t="str">
        <f t="shared" si="52"/>
        <v/>
      </c>
      <c r="K846" s="4"/>
      <c r="L846" s="2"/>
      <c r="M846" s="3"/>
      <c r="N846" s="2"/>
      <c r="O846" s="4"/>
      <c r="P846" s="2"/>
      <c r="Q846" s="3"/>
      <c r="U846" s="62" t="str">
        <f t="shared" si="53"/>
        <v/>
      </c>
      <c r="V846" s="62" t="str">
        <f>IF(ISERROR(MATCH($U846,$U$11:U845,0))=TRUE,U846,"")</f>
        <v/>
      </c>
      <c r="W846" s="62" t="str">
        <f t="shared" si="55"/>
        <v/>
      </c>
      <c r="X846" s="62" t="str">
        <f t="shared" si="54"/>
        <v/>
      </c>
    </row>
    <row r="847" spans="1:24" s="62" customFormat="1" ht="11.85" x14ac:dyDescent="0.25">
      <c r="A847" s="13"/>
      <c r="B847" s="56" t="str">
        <f>IF('Input Sheet'!B847="","",'Input Sheet'!B847)</f>
        <v/>
      </c>
      <c r="C847" s="5" t="str">
        <f>IF('Input Sheet'!C847="","",'Input Sheet'!C847)</f>
        <v/>
      </c>
      <c r="D847" s="6" t="str">
        <f>IF('Input Sheet'!D847="","",'Input Sheet'!D847)</f>
        <v/>
      </c>
      <c r="E847" s="7"/>
      <c r="F847" s="6"/>
      <c r="G847" s="8"/>
      <c r="H847" s="6"/>
      <c r="I847" s="7"/>
      <c r="J847" s="6" t="str">
        <f t="shared" si="52"/>
        <v/>
      </c>
      <c r="K847" s="8"/>
      <c r="L847" s="6"/>
      <c r="M847" s="7"/>
      <c r="N847" s="6"/>
      <c r="O847" s="8"/>
      <c r="P847" s="6"/>
      <c r="Q847" s="7"/>
      <c r="U847" s="62" t="str">
        <f t="shared" si="53"/>
        <v/>
      </c>
      <c r="V847" s="62" t="str">
        <f>IF(ISERROR(MATCH($U847,$U$11:U846,0))=TRUE,U847,"")</f>
        <v/>
      </c>
      <c r="W847" s="62" t="str">
        <f t="shared" si="55"/>
        <v/>
      </c>
      <c r="X847" s="62" t="str">
        <f t="shared" si="54"/>
        <v/>
      </c>
    </row>
    <row r="848" spans="1:24" s="62" customFormat="1" ht="12.4" thickBot="1" x14ac:dyDescent="0.3">
      <c r="A848" s="13"/>
      <c r="B848" s="57" t="str">
        <f>IF('Input Sheet'!B848="","",'Input Sheet'!B848)</f>
        <v/>
      </c>
      <c r="C848" s="9" t="str">
        <f>IF('Input Sheet'!C848="","",'Input Sheet'!C848)</f>
        <v/>
      </c>
      <c r="D848" s="10" t="str">
        <f>IF('Input Sheet'!D848="","",'Input Sheet'!D848)</f>
        <v/>
      </c>
      <c r="E848" s="11"/>
      <c r="F848" s="10"/>
      <c r="G848" s="12"/>
      <c r="H848" s="10"/>
      <c r="I848" s="11"/>
      <c r="J848" s="10" t="str">
        <f t="shared" si="52"/>
        <v/>
      </c>
      <c r="K848" s="12"/>
      <c r="L848" s="10"/>
      <c r="M848" s="11"/>
      <c r="N848" s="10"/>
      <c r="O848" s="12"/>
      <c r="P848" s="10"/>
      <c r="Q848" s="11"/>
      <c r="U848" s="62" t="str">
        <f t="shared" si="53"/>
        <v/>
      </c>
      <c r="V848" s="62" t="str">
        <f>IF(ISERROR(MATCH($U848,$U$11:U847,0))=TRUE,U848,"")</f>
        <v/>
      </c>
      <c r="W848" s="62" t="str">
        <f t="shared" si="55"/>
        <v/>
      </c>
      <c r="X848" s="62" t="str">
        <f t="shared" si="54"/>
        <v/>
      </c>
    </row>
    <row r="849" spans="1:24" s="62" customFormat="1" ht="12.4" thickTop="1" x14ac:dyDescent="0.25">
      <c r="A849" s="13"/>
      <c r="B849" s="58" t="str">
        <f>IF('Input Sheet'!B849="","",'Input Sheet'!B849)</f>
        <v/>
      </c>
      <c r="C849" s="1" t="str">
        <f>IF('Input Sheet'!C849="","",'Input Sheet'!C849)</f>
        <v/>
      </c>
      <c r="D849" s="2" t="str">
        <f>IF('Input Sheet'!D849="","",'Input Sheet'!D849)</f>
        <v/>
      </c>
      <c r="E849" s="3"/>
      <c r="F849" s="2"/>
      <c r="G849" s="4"/>
      <c r="H849" s="2"/>
      <c r="I849" s="3"/>
      <c r="J849" s="2" t="str">
        <f t="shared" si="52"/>
        <v/>
      </c>
      <c r="K849" s="4"/>
      <c r="L849" s="2"/>
      <c r="M849" s="3"/>
      <c r="N849" s="2"/>
      <c r="O849" s="4"/>
      <c r="P849" s="2"/>
      <c r="Q849" s="3"/>
      <c r="U849" s="62" t="str">
        <f t="shared" si="53"/>
        <v/>
      </c>
      <c r="V849" s="62" t="str">
        <f>IF(ISERROR(MATCH($U849,$U$11:U848,0))=TRUE,U849,"")</f>
        <v/>
      </c>
      <c r="W849" s="62" t="str">
        <f t="shared" si="55"/>
        <v/>
      </c>
      <c r="X849" s="62" t="str">
        <f t="shared" si="54"/>
        <v/>
      </c>
    </row>
    <row r="850" spans="1:24" x14ac:dyDescent="0.2">
      <c r="U850" s="13" t="str">
        <f t="shared" si="53"/>
        <v/>
      </c>
      <c r="V850" s="13" t="str">
        <f>IF(ISERROR(MATCH($U850,$U$11:U849,0))=TRUE,U850,"")</f>
        <v/>
      </c>
      <c r="W850" s="13" t="str">
        <f t="shared" si="55"/>
        <v/>
      </c>
      <c r="X850" s="13" t="str">
        <f t="shared" si="54"/>
        <v/>
      </c>
    </row>
  </sheetData>
  <sheetProtection algorithmName="SHA-512" hashValue="PRxJ1DQs4gM0Z51n58SDdt+rapun3GMf7SQJBhOLTinkOXX2ynOCXleAkwGiTSvfwACk87URx/b09knzASG5Rw==" saltValue="5mPJBUm0FZ1dF6odLynApQ==" spinCount="100000" sheet="1" objects="1" scenarios="1" selectLockedCells="1"/>
  <autoFilter ref="B11:I54" xr:uid="{00000000-0009-0000-0000-000000000000}"/>
  <mergeCells count="2">
    <mergeCell ref="D2:G2"/>
    <mergeCell ref="D5:G5"/>
  </mergeCells>
  <conditionalFormatting sqref="E10:Q849">
    <cfRule type="expression" dxfId="4" priority="2">
      <formula>ISBLANK(E$10)=TRUE</formula>
    </cfRule>
  </conditionalFormatting>
  <conditionalFormatting sqref="B12:Q849">
    <cfRule type="expression" dxfId="3" priority="1">
      <formula>ISBLANK($B12)=TRUE</formula>
    </cfRule>
  </conditionalFormatting>
  <dataValidations count="3">
    <dataValidation type="whole" allowBlank="1" showDropDown="1" showInputMessage="1" showErrorMessage="1" sqref="J12:J849" xr:uid="{6C2B8BE4-0895-4A23-9C42-5A7EEA019782}">
      <formula1>0</formula1>
      <formula2>200</formula2>
    </dataValidation>
    <dataValidation type="whole" allowBlank="1" showDropDown="1" showInputMessage="1" showErrorMessage="1" sqref="E12:I849 K12:Q849" xr:uid="{6A2859A4-6FC4-48B6-BE0B-7F83556F0591}">
      <formula1>0</formula1>
      <formula2>100</formula2>
    </dataValidation>
    <dataValidation type="list" allowBlank="1" showDropDown="1" showInputMessage="1" showErrorMessage="1" sqref="D12:D850" xr:uid="{04C6B1C9-0AFB-42DE-8B52-9B6FF677C11B}">
      <formula1>$AA$12:$AA$32</formula1>
    </dataValidation>
  </dataValidations>
  <printOptions horizontalCentered="1"/>
  <pageMargins left="0.19685039370078741" right="0.19685039370078741" top="0.39370078740157483" bottom="0.19685039370078741" header="0.51181102362204722" footer="0.51181102362204722"/>
  <pageSetup paperSize="9" scale="2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6ABCF-7915-4744-8D1D-A905FFD1D680}">
  <sheetPr codeName="Sheet6">
    <pageSetUpPr fitToPage="1"/>
  </sheetPr>
  <dimension ref="A1:W114"/>
  <sheetViews>
    <sheetView showGridLines="0" showZeros="0" zoomScale="85" zoomScaleNormal="85" zoomScaleSheetLayoutView="73" workbookViewId="0">
      <pane xSplit="1" ySplit="11" topLeftCell="B12" activePane="bottomRight" state="frozen"/>
      <selection activeCell="E12" sqref="E12"/>
      <selection pane="topRight" activeCell="E12" sqref="E12"/>
      <selection pane="bottomLeft" activeCell="E12" sqref="E12"/>
      <selection pane="bottomRight" activeCell="K12" sqref="K12"/>
    </sheetView>
  </sheetViews>
  <sheetFormatPr defaultColWidth="0" defaultRowHeight="10.25" x14ac:dyDescent="0.2"/>
  <cols>
    <col min="1" max="1" width="1.59765625" style="13" customWidth="1"/>
    <col min="2" max="2" width="5.296875" style="13" customWidth="1"/>
    <col min="3" max="8" width="9.09765625" style="13" hidden="1" customWidth="1"/>
    <col min="9" max="9" width="15.09765625" style="13" customWidth="1"/>
    <col min="10" max="23" width="7.59765625" style="13" customWidth="1"/>
    <col min="24" max="16384" width="9.09765625" style="13" hidden="1"/>
  </cols>
  <sheetData>
    <row r="1" spans="2:23" ht="6.75" customHeight="1" x14ac:dyDescent="0.2"/>
    <row r="2" spans="2:23" ht="12.9" x14ac:dyDescent="0.25">
      <c r="B2" s="14" t="str">
        <f>+'Val Ticksheet'!B2</f>
        <v>CONTRACT NO:</v>
      </c>
      <c r="J2" s="15" t="str">
        <f>+'Val Ticksheet'!D2</f>
        <v>575</v>
      </c>
      <c r="K2" s="16"/>
      <c r="L2" s="16"/>
      <c r="M2" s="16"/>
    </row>
    <row r="3" spans="2:23" ht="12.9" x14ac:dyDescent="0.25">
      <c r="B3" s="14" t="str">
        <f>+'Val Ticksheet'!B3</f>
        <v>DEVELOPMENT NAME:</v>
      </c>
      <c r="J3" s="17" t="str">
        <f>+'Input Sheet'!D3</f>
        <v>Whinney Hill Ph 3, A1068, Scotland Gate, Chippington NE62 5RQ</v>
      </c>
    </row>
    <row r="4" spans="2:23" ht="12.9" x14ac:dyDescent="0.25">
      <c r="B4" s="14" t="str">
        <f>+'Val Ticksheet'!B4</f>
        <v>CLIENT:</v>
      </c>
      <c r="J4" s="17" t="str">
        <f>+'Input Sheet'!D4</f>
        <v>Advance Northumberland (Developments) Ltd</v>
      </c>
    </row>
    <row r="5" spans="2:23" ht="12.9" x14ac:dyDescent="0.25">
      <c r="B5" s="14" t="str">
        <f>+'Val Ticksheet'!B5</f>
        <v>PERIOD ENDING:</v>
      </c>
      <c r="J5" s="72">
        <f>+'Val Ticksheet'!D5</f>
        <v>43343</v>
      </c>
      <c r="K5" s="72"/>
      <c r="L5" s="72"/>
    </row>
    <row r="6" spans="2:23" ht="12.9" x14ac:dyDescent="0.25">
      <c r="B6" s="14" t="str">
        <f>+'Val Ticksheet'!B6</f>
        <v>MIX BASED ON:</v>
      </c>
      <c r="J6" s="18">
        <f>+'Val Ticksheet'!D6</f>
        <v>0</v>
      </c>
    </row>
    <row r="7" spans="2:23" ht="12.9" x14ac:dyDescent="0.25">
      <c r="B7" s="14">
        <f>+'Val Ticksheet'!B7</f>
        <v>0</v>
      </c>
      <c r="J7" s="18">
        <f>+'Val Ticksheet'!D7</f>
        <v>0</v>
      </c>
    </row>
    <row r="8" spans="2:23" ht="12.9" x14ac:dyDescent="0.25">
      <c r="B8" s="14">
        <f>+'Val Ticksheet'!B8</f>
        <v>0</v>
      </c>
      <c r="J8" s="18">
        <f>+'Val Ticksheet'!D8</f>
        <v>0</v>
      </c>
    </row>
    <row r="9" spans="2:23" ht="25.8" x14ac:dyDescent="0.25">
      <c r="J9" s="67" t="s">
        <v>28</v>
      </c>
      <c r="K9" s="66">
        <v>1</v>
      </c>
      <c r="L9" s="64">
        <v>7</v>
      </c>
      <c r="M9" s="65">
        <v>7.1</v>
      </c>
      <c r="N9" s="64" t="s">
        <v>27</v>
      </c>
      <c r="O9" s="66" t="s">
        <v>26</v>
      </c>
      <c r="P9" s="64" t="s">
        <v>25</v>
      </c>
      <c r="Q9" s="65" t="s">
        <v>24</v>
      </c>
      <c r="R9" s="64">
        <v>19</v>
      </c>
      <c r="S9" s="66" t="s">
        <v>23</v>
      </c>
      <c r="T9" s="64">
        <v>24</v>
      </c>
      <c r="U9" s="65">
        <v>25</v>
      </c>
      <c r="V9" s="64">
        <v>25</v>
      </c>
    </row>
    <row r="10" spans="2:23" ht="61.55" customHeight="1" x14ac:dyDescent="0.2">
      <c r="B10" s="19"/>
      <c r="C10" s="20"/>
      <c r="D10" s="20"/>
      <c r="E10" s="20"/>
      <c r="F10" s="20"/>
      <c r="G10" s="20"/>
      <c r="H10" s="20"/>
      <c r="I10" s="21" t="s">
        <v>9</v>
      </c>
      <c r="J10" s="22" t="str">
        <f>+'Val Ticksheet'!D10</f>
        <v>Type</v>
      </c>
      <c r="K10" s="23" t="str">
        <f>IF('Val Ticksheet'!E10="","",'Val Ticksheet'!E10)</f>
        <v>Standard Strip Founds</v>
      </c>
      <c r="L10" s="24" t="str">
        <f>IF('Val Ticksheet'!G10="","",'Val Ticksheet'!G10)</f>
        <v>Floor Slab</v>
      </c>
      <c r="M10" s="25" t="str">
        <f>IF('Val Ticksheet'!H10="","",'Val Ticksheet'!H10)</f>
        <v>Int Garage Slab</v>
      </c>
      <c r="N10" s="24" t="str">
        <f>IF('Val Ticksheet'!F10="","",'Val Ticksheet'!F10)</f>
        <v>Internal Drainage</v>
      </c>
      <c r="O10" s="23" t="str">
        <f>IF('Val Ticksheet'!K10="","",'Val Ticksheet'!K10)</f>
        <v>External Drainage</v>
      </c>
      <c r="P10" s="24" t="str">
        <f>IF('Val Ticksheet'!J10="","",'Val Ticksheet'!J10)</f>
        <v>Disco Manholes</v>
      </c>
      <c r="Q10" s="25" t="str">
        <f>IF('Val Ticksheet'!L10="","",'Val Ticksheet'!L10)</f>
        <v xml:space="preserve"> Services</v>
      </c>
      <c r="R10" s="24" t="str">
        <f>IF('Val Ticksheet'!I10="","",'Val Ticksheet'!I10)</f>
        <v>Scaffold Platform</v>
      </c>
      <c r="S10" s="23" t="str">
        <f>IF('Val Ticksheet'!N10="","",'Val Ticksheet'!N10)</f>
        <v>House Driveways</v>
      </c>
      <c r="T10" s="24" t="str">
        <f>IF('Val Ticksheet'!M10="","",'Val Ticksheet'!M10)</f>
        <v>PC Slabbed Paths</v>
      </c>
      <c r="U10" s="25" t="str">
        <f>IF('Val Ticksheet'!O10="","",'Val Ticksheet'!O10)</f>
        <v>Plot Clearance</v>
      </c>
      <c r="V10" s="24" t="str">
        <f>IF('Val Ticksheet'!P10="","",'Val Ticksheet'!P10)</f>
        <v>Topsoil</v>
      </c>
      <c r="W10" s="23" t="str">
        <f>IF('Val Ticksheet'!Q10="","",'Val Ticksheet'!Q10)</f>
        <v/>
      </c>
    </row>
    <row r="11" spans="2:23" ht="12.4" thickBot="1" x14ac:dyDescent="0.3">
      <c r="B11" s="26"/>
      <c r="C11" s="27"/>
      <c r="D11" s="27"/>
      <c r="E11" s="27"/>
      <c r="F11" s="27"/>
      <c r="G11" s="27"/>
      <c r="H11" s="27"/>
      <c r="I11" s="28"/>
      <c r="J11" s="29"/>
      <c r="K11" s="30" t="e">
        <f t="shared" ref="K11:W11" si="0">+SUM(K12:K38)</f>
        <v>#N/A</v>
      </c>
      <c r="L11" s="29" t="e">
        <f t="shared" si="0"/>
        <v>#N/A</v>
      </c>
      <c r="M11" s="31" t="e">
        <f t="shared" si="0"/>
        <v>#N/A</v>
      </c>
      <c r="N11" s="29" t="e">
        <f t="shared" si="0"/>
        <v>#N/A</v>
      </c>
      <c r="O11" s="30" t="e">
        <f t="shared" si="0"/>
        <v>#N/A</v>
      </c>
      <c r="P11" s="29" t="e">
        <f t="shared" si="0"/>
        <v>#N/A</v>
      </c>
      <c r="Q11" s="31" t="e">
        <f t="shared" si="0"/>
        <v>#N/A</v>
      </c>
      <c r="R11" s="29" t="e">
        <f t="shared" si="0"/>
        <v>#N/A</v>
      </c>
      <c r="S11" s="30" t="e">
        <f t="shared" si="0"/>
        <v>#N/A</v>
      </c>
      <c r="T11" s="29" t="e">
        <f t="shared" si="0"/>
        <v>#N/A</v>
      </c>
      <c r="U11" s="32" t="e">
        <f t="shared" si="0"/>
        <v>#N/A</v>
      </c>
      <c r="V11" s="33" t="e">
        <f t="shared" si="0"/>
        <v>#N/A</v>
      </c>
      <c r="W11" s="34" t="e">
        <f t="shared" si="0"/>
        <v>#N/A</v>
      </c>
    </row>
    <row r="12" spans="2:23" ht="12.4" thickTop="1" x14ac:dyDescent="0.25">
      <c r="B12" s="35" t="e">
        <f>IF('Val Ticksheet'!$V$10=0,"",1)</f>
        <v>#N/A</v>
      </c>
      <c r="C12" s="36" t="e">
        <f>IF(B12="","",INDEX('Val Ticksheet'!$V$12:$V$850,MATCH(B12,'Val Ticksheet'!$W$12:$W$850,0),0))</f>
        <v>#N/A</v>
      </c>
      <c r="D12" s="36" t="e">
        <f t="shared" ref="D12:D43" si="1">IF(C12="","",FIND(" ",C12,1))</f>
        <v>#N/A</v>
      </c>
      <c r="E12" s="36" t="e">
        <f t="shared" ref="E12:E43" si="2">IF(C12="","",FIND(" ",C12,D12+1))</f>
        <v>#N/A</v>
      </c>
      <c r="F12" s="36" t="e">
        <f t="shared" ref="F12:F43" si="3">IF(C12="","",LEN(C12))</f>
        <v>#N/A</v>
      </c>
      <c r="G12" s="36" t="e">
        <f t="shared" ref="G12:G43" si="4">IF(C12="","",MID(C12,D12+1,E12-D12-1))</f>
        <v>#N/A</v>
      </c>
      <c r="H12" s="36" t="e">
        <f t="shared" ref="H12:H43" si="5">IF(C12="","",MID(C12,E12+1,F12-E12))</f>
        <v>#N/A</v>
      </c>
      <c r="I12" s="37" t="e">
        <f t="shared" ref="I12:I43" si="6">IF(B12="","",H12)</f>
        <v>#N/A</v>
      </c>
      <c r="J12" s="38" t="e">
        <f t="shared" ref="J12:J43" si="7">IF(B12="","",G12)</f>
        <v>#N/A</v>
      </c>
      <c r="K12" s="39" t="e">
        <f>IF(OR(K$10="",$C12=""),0,SUMIF('Val Ticksheet'!$U$12:$U$850,"="&amp;$C12,'Val Ticksheet'!E$12:E$850)/100)</f>
        <v>#N/A</v>
      </c>
      <c r="L12" s="38" t="e">
        <f>IF(OR(L$10="",$C12=""),0,SUMIF('Val Ticksheet'!$U$12:$U$850,"="&amp;$C12,'Val Ticksheet'!G$12:G$850)/100)</f>
        <v>#N/A</v>
      </c>
      <c r="M12" s="40" t="e">
        <f>IF(OR(M$10="",$C12=""),0,SUMIF('Val Ticksheet'!$U$12:$U$850,"="&amp;$C12,'Val Ticksheet'!H$12:H$850)/100)</f>
        <v>#N/A</v>
      </c>
      <c r="N12" s="38" t="e">
        <f>IF(OR(N$10="",$C12=""),0,SUMIF('Val Ticksheet'!$U$12:$U$850,"="&amp;$C12,'Val Ticksheet'!F$12:F$850)/100)</f>
        <v>#N/A</v>
      </c>
      <c r="O12" s="39" t="e">
        <f>IF(OR(O$10="",$C12=""),0,SUMIF('Val Ticksheet'!$U$12:$U$850,"="&amp;$C12,'Val Ticksheet'!K$12:K$850)/100)</f>
        <v>#N/A</v>
      </c>
      <c r="P12" s="38" t="e">
        <f>IF(OR(P$10="",$C12=""),0,SUMIF('Val Ticksheet'!$U$12:$U$850,"="&amp;$C12,'Val Ticksheet'!J$12:J$850)/100)</f>
        <v>#N/A</v>
      </c>
      <c r="Q12" s="40" t="e">
        <f>IF(OR(Q$10="",$C12=""),0,SUMIF('Val Ticksheet'!$U$12:$U$850,"="&amp;$C12,'Val Ticksheet'!L$12:L$850)/100)</f>
        <v>#N/A</v>
      </c>
      <c r="R12" s="38" t="e">
        <f>IF(OR(R$10="",$C12=""),0,SUMIF('Val Ticksheet'!$U$12:$U$850,"="&amp;$C12,'Val Ticksheet'!I$12:I$850)/100)</f>
        <v>#N/A</v>
      </c>
      <c r="S12" s="39" t="e">
        <f>IF(OR(S$10="",$C12=""),0,SUMIF('Val Ticksheet'!$U$12:$U$850,"="&amp;$C12,'Val Ticksheet'!N$12:N$850)/100)</f>
        <v>#N/A</v>
      </c>
      <c r="T12" s="38" t="e">
        <f>IF(OR(T$10="",$C12=""),0,SUMIF('Val Ticksheet'!$U$12:$U$850,"="&amp;$C12,'Val Ticksheet'!M$12:M$850)/100)</f>
        <v>#N/A</v>
      </c>
      <c r="U12" s="40" t="e">
        <f>IF(OR(U$10="",$C12=""),0,SUMIF('Val Ticksheet'!$U$12:$U$850,"="&amp;$C12,'Val Ticksheet'!O$12:O$850)/100)</f>
        <v>#N/A</v>
      </c>
      <c r="V12" s="38" t="e">
        <f>IF(OR(V$10="",$C12=""),0,SUMIF('Val Ticksheet'!$U$12:$U$850,"="&amp;$C12,'Val Ticksheet'!P$12:P$850)/100)</f>
        <v>#N/A</v>
      </c>
      <c r="W12" s="39" t="e">
        <f>IF(OR(W$10="",$C12=""),0,SUMIF('Val Ticksheet'!$U$12:$U$850,"="&amp;$C12,'Val Ticksheet'!Q$12:Q$850)/100)</f>
        <v>#N/A</v>
      </c>
    </row>
    <row r="13" spans="2:23" ht="11.85" x14ac:dyDescent="0.25">
      <c r="B13" s="41" t="e">
        <f>IF(MAX($B$12:B12)+1&gt;'Val Ticksheet'!$V$10,"",B12+1)</f>
        <v>#N/A</v>
      </c>
      <c r="C13" s="42" t="e">
        <f>IF(B13="","",INDEX('Val Ticksheet'!$V$12:$V$850,MATCH(B13,'Val Ticksheet'!$W$12:$W$850,0),0))</f>
        <v>#N/A</v>
      </c>
      <c r="D13" s="42" t="e">
        <f t="shared" si="1"/>
        <v>#N/A</v>
      </c>
      <c r="E13" s="42" t="e">
        <f t="shared" si="2"/>
        <v>#N/A</v>
      </c>
      <c r="F13" s="42" t="e">
        <f t="shared" si="3"/>
        <v>#N/A</v>
      </c>
      <c r="G13" s="42" t="e">
        <f t="shared" si="4"/>
        <v>#N/A</v>
      </c>
      <c r="H13" s="42" t="e">
        <f t="shared" si="5"/>
        <v>#N/A</v>
      </c>
      <c r="I13" s="43" t="e">
        <f t="shared" si="6"/>
        <v>#N/A</v>
      </c>
      <c r="J13" s="44" t="e">
        <f t="shared" si="7"/>
        <v>#N/A</v>
      </c>
      <c r="K13" s="45" t="e">
        <f>IF(OR(K$10="",$C13=""),0,SUMIF('Val Ticksheet'!$U$12:$U$850,"="&amp;$C13,'Val Ticksheet'!E$12:E$850)/100)</f>
        <v>#N/A</v>
      </c>
      <c r="L13" s="44" t="e">
        <f>IF(OR(L$10="",$C13=""),0,SUMIF('Val Ticksheet'!$U$12:$U$850,"="&amp;$C13,'Val Ticksheet'!G$12:G$850)/100)</f>
        <v>#N/A</v>
      </c>
      <c r="M13" s="46" t="e">
        <f>IF(OR(M$10="",$C13=""),0,SUMIF('Val Ticksheet'!$U$12:$U$850,"="&amp;$C13,'Val Ticksheet'!H$12:H$850)/100)</f>
        <v>#N/A</v>
      </c>
      <c r="N13" s="44" t="e">
        <f>IF(OR(N$10="",$C13=""),0,SUMIF('Val Ticksheet'!$U$12:$U$850,"="&amp;$C13,'Val Ticksheet'!F$12:F$850)/100)</f>
        <v>#N/A</v>
      </c>
      <c r="O13" s="45" t="e">
        <f>IF(OR(O$10="",$C13=""),0,SUMIF('Val Ticksheet'!$U$12:$U$850,"="&amp;$C13,'Val Ticksheet'!K$12:K$850)/100)</f>
        <v>#N/A</v>
      </c>
      <c r="P13" s="44" t="e">
        <f>IF(OR(P$10="",$C13=""),0,SUMIF('Val Ticksheet'!$U$12:$U$850,"="&amp;$C13,'Val Ticksheet'!J$12:J$850)/100)</f>
        <v>#N/A</v>
      </c>
      <c r="Q13" s="46" t="e">
        <f>IF(OR(Q$10="",$C13=""),0,SUMIF('Val Ticksheet'!$U$12:$U$850,"="&amp;$C13,'Val Ticksheet'!L$12:L$850)/100)</f>
        <v>#N/A</v>
      </c>
      <c r="R13" s="44" t="e">
        <f>IF(OR(R$10="",$C13=""),0,SUMIF('Val Ticksheet'!$U$12:$U$850,"="&amp;$C13,'Val Ticksheet'!I$12:I$850)/100)</f>
        <v>#N/A</v>
      </c>
      <c r="S13" s="45" t="e">
        <f>IF(OR(S$10="",$C13=""),0,SUMIF('Val Ticksheet'!$U$12:$U$850,"="&amp;$C13,'Val Ticksheet'!N$12:N$850)/100)</f>
        <v>#N/A</v>
      </c>
      <c r="T13" s="44" t="e">
        <f>IF(OR(T$10="",$C13=""),0,SUMIF('Val Ticksheet'!$U$12:$U$850,"="&amp;$C13,'Val Ticksheet'!M$12:M$850)/100)</f>
        <v>#N/A</v>
      </c>
      <c r="U13" s="46" t="e">
        <f>IF(OR(U$10="",$C13=""),0,SUMIF('Val Ticksheet'!$U$12:$U$850,"="&amp;$C13,'Val Ticksheet'!O$12:O$850)/100)</f>
        <v>#N/A</v>
      </c>
      <c r="V13" s="44" t="e">
        <f>IF(OR(V$10="",$C13=""),0,SUMIF('Val Ticksheet'!$U$12:$U$850,"="&amp;$C13,'Val Ticksheet'!P$12:P$850)/100)</f>
        <v>#N/A</v>
      </c>
      <c r="W13" s="45" t="e">
        <f>IF(OR(W$10="",$C13=""),0,SUMIF('Val Ticksheet'!$U$12:$U$850,"="&amp;$C13,'Val Ticksheet'!Q$12:Q$850)/100)</f>
        <v>#N/A</v>
      </c>
    </row>
    <row r="14" spans="2:23" ht="12.4" thickBot="1" x14ac:dyDescent="0.3">
      <c r="B14" s="47" t="e">
        <f>IF(MAX($B$12:B13)+1&gt;'Val Ticksheet'!$V$10,"",B13+1)</f>
        <v>#N/A</v>
      </c>
      <c r="C14" s="48" t="e">
        <f>IF(B14="","",INDEX('Val Ticksheet'!$V$12:$V$850,MATCH(B14,'Val Ticksheet'!$W$12:$W$850,0),0))</f>
        <v>#N/A</v>
      </c>
      <c r="D14" s="48" t="e">
        <f t="shared" si="1"/>
        <v>#N/A</v>
      </c>
      <c r="E14" s="48" t="e">
        <f t="shared" si="2"/>
        <v>#N/A</v>
      </c>
      <c r="F14" s="48" t="e">
        <f t="shared" si="3"/>
        <v>#N/A</v>
      </c>
      <c r="G14" s="48" t="e">
        <f t="shared" si="4"/>
        <v>#N/A</v>
      </c>
      <c r="H14" s="48" t="e">
        <f t="shared" si="5"/>
        <v>#N/A</v>
      </c>
      <c r="I14" s="49" t="e">
        <f t="shared" si="6"/>
        <v>#N/A</v>
      </c>
      <c r="J14" s="50" t="e">
        <f t="shared" si="7"/>
        <v>#N/A</v>
      </c>
      <c r="K14" s="51" t="e">
        <f>IF(OR(K$10="",$C14=""),0,SUMIF('Val Ticksheet'!$U$12:$U$850,"="&amp;$C14,'Val Ticksheet'!E$12:E$850)/100)</f>
        <v>#N/A</v>
      </c>
      <c r="L14" s="50" t="e">
        <f>IF(OR(L$10="",$C14=""),0,SUMIF('Val Ticksheet'!$U$12:$U$850,"="&amp;$C14,'Val Ticksheet'!G$12:G$850)/100)</f>
        <v>#N/A</v>
      </c>
      <c r="M14" s="52" t="e">
        <f>IF(OR(M$10="",$C14=""),0,SUMIF('Val Ticksheet'!$U$12:$U$850,"="&amp;$C14,'Val Ticksheet'!H$12:H$850)/100)</f>
        <v>#N/A</v>
      </c>
      <c r="N14" s="50" t="e">
        <f>IF(OR(N$10="",$C14=""),0,SUMIF('Val Ticksheet'!$U$12:$U$850,"="&amp;$C14,'Val Ticksheet'!F$12:F$850)/100)</f>
        <v>#N/A</v>
      </c>
      <c r="O14" s="51" t="e">
        <f>IF(OR(O$10="",$C14=""),0,SUMIF('Val Ticksheet'!$U$12:$U$850,"="&amp;$C14,'Val Ticksheet'!K$12:K$850)/100)</f>
        <v>#N/A</v>
      </c>
      <c r="P14" s="50" t="e">
        <f>IF(OR(P$10="",$C14=""),0,SUMIF('Val Ticksheet'!$U$12:$U$850,"="&amp;$C14,'Val Ticksheet'!J$12:J$850)/100)</f>
        <v>#N/A</v>
      </c>
      <c r="Q14" s="52" t="e">
        <f>IF(OR(Q$10="",$C14=""),0,SUMIF('Val Ticksheet'!$U$12:$U$850,"="&amp;$C14,'Val Ticksheet'!L$12:L$850)/100)</f>
        <v>#N/A</v>
      </c>
      <c r="R14" s="50" t="e">
        <f>IF(OR(R$10="",$C14=""),0,SUMIF('Val Ticksheet'!$U$12:$U$850,"="&amp;$C14,'Val Ticksheet'!I$12:I$850)/100)</f>
        <v>#N/A</v>
      </c>
      <c r="S14" s="51" t="e">
        <f>IF(OR(S$10="",$C14=""),0,SUMIF('Val Ticksheet'!$U$12:$U$850,"="&amp;$C14,'Val Ticksheet'!N$12:N$850)/100)</f>
        <v>#N/A</v>
      </c>
      <c r="T14" s="50" t="e">
        <f>IF(OR(T$10="",$C14=""),0,SUMIF('Val Ticksheet'!$U$12:$U$850,"="&amp;$C14,'Val Ticksheet'!M$12:M$850)/100)</f>
        <v>#N/A</v>
      </c>
      <c r="U14" s="52" t="e">
        <f>IF(OR(U$10="",$C14=""),0,SUMIF('Val Ticksheet'!$U$12:$U$850,"="&amp;$C14,'Val Ticksheet'!O$12:O$850)/100)</f>
        <v>#N/A</v>
      </c>
      <c r="V14" s="50" t="e">
        <f>IF(OR(V$10="",$C14=""),0,SUMIF('Val Ticksheet'!$U$12:$U$850,"="&amp;$C14,'Val Ticksheet'!P$12:P$850)/100)</f>
        <v>#N/A</v>
      </c>
      <c r="W14" s="51" t="e">
        <f>IF(OR(W$10="",$C14=""),0,SUMIF('Val Ticksheet'!$U$12:$U$850,"="&amp;$C14,'Val Ticksheet'!Q$12:Q$850)/100)</f>
        <v>#N/A</v>
      </c>
    </row>
    <row r="15" spans="2:23" ht="12.4" thickTop="1" x14ac:dyDescent="0.25">
      <c r="B15" s="35" t="e">
        <f>IF(MAX($B$12:B14)+1&gt;'Val Ticksheet'!$V$10,"",B14+1)</f>
        <v>#N/A</v>
      </c>
      <c r="C15" s="36" t="e">
        <f>IF(B15="","",INDEX('Val Ticksheet'!$V$12:$V$850,MATCH(B15,'Val Ticksheet'!$W$12:$W$850,0),0))</f>
        <v>#N/A</v>
      </c>
      <c r="D15" s="36" t="e">
        <f t="shared" si="1"/>
        <v>#N/A</v>
      </c>
      <c r="E15" s="36" t="e">
        <f t="shared" si="2"/>
        <v>#N/A</v>
      </c>
      <c r="F15" s="36" t="e">
        <f t="shared" si="3"/>
        <v>#N/A</v>
      </c>
      <c r="G15" s="36" t="e">
        <f t="shared" si="4"/>
        <v>#N/A</v>
      </c>
      <c r="H15" s="36" t="e">
        <f t="shared" si="5"/>
        <v>#N/A</v>
      </c>
      <c r="I15" s="37" t="e">
        <f t="shared" si="6"/>
        <v>#N/A</v>
      </c>
      <c r="J15" s="38" t="e">
        <f t="shared" si="7"/>
        <v>#N/A</v>
      </c>
      <c r="K15" s="39" t="e">
        <f>IF(OR(K$10="",$C15=""),0,SUMIF('Val Ticksheet'!$U$12:$U$850,"="&amp;$C15,'Val Ticksheet'!E$12:E$850)/100)</f>
        <v>#N/A</v>
      </c>
      <c r="L15" s="38" t="e">
        <f>IF(OR(L$10="",$C15=""),0,SUMIF('Val Ticksheet'!$U$12:$U$850,"="&amp;$C15,'Val Ticksheet'!G$12:G$850)/100)</f>
        <v>#N/A</v>
      </c>
      <c r="M15" s="40" t="e">
        <f>IF(OR(M$10="",$C15=""),0,SUMIF('Val Ticksheet'!$U$12:$U$850,"="&amp;$C15,'Val Ticksheet'!H$12:H$850)/100)</f>
        <v>#N/A</v>
      </c>
      <c r="N15" s="38" t="e">
        <f>IF(OR(N$10="",$C15=""),0,SUMIF('Val Ticksheet'!$U$12:$U$850,"="&amp;$C15,'Val Ticksheet'!F$12:F$850)/100)</f>
        <v>#N/A</v>
      </c>
      <c r="O15" s="39" t="e">
        <f>IF(OR(O$10="",$C15=""),0,SUMIF('Val Ticksheet'!$U$12:$U$850,"="&amp;$C15,'Val Ticksheet'!K$12:K$850)/100)</f>
        <v>#N/A</v>
      </c>
      <c r="P15" s="38" t="e">
        <f>IF(OR(P$10="",$C15=""),0,SUMIF('Val Ticksheet'!$U$12:$U$850,"="&amp;$C15,'Val Ticksheet'!J$12:J$850)/100)</f>
        <v>#N/A</v>
      </c>
      <c r="Q15" s="40" t="e">
        <f>IF(OR(Q$10="",$C15=""),0,SUMIF('Val Ticksheet'!$U$12:$U$850,"="&amp;$C15,'Val Ticksheet'!L$12:L$850)/100)</f>
        <v>#N/A</v>
      </c>
      <c r="R15" s="38" t="e">
        <f>IF(OR(R$10="",$C15=""),0,SUMIF('Val Ticksheet'!$U$12:$U$850,"="&amp;$C15,'Val Ticksheet'!I$12:I$850)/100)</f>
        <v>#N/A</v>
      </c>
      <c r="S15" s="39" t="e">
        <f>IF(OR(S$10="",$C15=""),0,SUMIF('Val Ticksheet'!$U$12:$U$850,"="&amp;$C15,'Val Ticksheet'!N$12:N$850)/100)</f>
        <v>#N/A</v>
      </c>
      <c r="T15" s="38" t="e">
        <f>IF(OR(T$10="",$C15=""),0,SUMIF('Val Ticksheet'!$U$12:$U$850,"="&amp;$C15,'Val Ticksheet'!M$12:M$850)/100)</f>
        <v>#N/A</v>
      </c>
      <c r="U15" s="40" t="e">
        <f>IF(OR(U$10="",$C15=""),0,SUMIF('Val Ticksheet'!$U$12:$U$850,"="&amp;$C15,'Val Ticksheet'!O$12:O$850)/100)</f>
        <v>#N/A</v>
      </c>
      <c r="V15" s="38" t="e">
        <f>IF(OR(V$10="",$C15=""),0,SUMIF('Val Ticksheet'!$U$12:$U$850,"="&amp;$C15,'Val Ticksheet'!P$12:P$850)/100)</f>
        <v>#N/A</v>
      </c>
      <c r="W15" s="39" t="e">
        <f>IF(OR(W$10="",$C15=""),0,SUMIF('Val Ticksheet'!$U$12:$U$850,"="&amp;$C15,'Val Ticksheet'!Q$12:Q$850)/100)</f>
        <v>#N/A</v>
      </c>
    </row>
    <row r="16" spans="2:23" ht="11.85" x14ac:dyDescent="0.25">
      <c r="B16" s="41" t="e">
        <f>IF(MAX($B$12:B15)+1&gt;'Val Ticksheet'!$V$10,"",B15+1)</f>
        <v>#N/A</v>
      </c>
      <c r="C16" s="42" t="e">
        <f>IF(B16="","",INDEX('Val Ticksheet'!$V$12:$V$850,MATCH(B16,'Val Ticksheet'!$W$12:$W$850,0),0))</f>
        <v>#N/A</v>
      </c>
      <c r="D16" s="42" t="e">
        <f t="shared" si="1"/>
        <v>#N/A</v>
      </c>
      <c r="E16" s="42" t="e">
        <f t="shared" si="2"/>
        <v>#N/A</v>
      </c>
      <c r="F16" s="42" t="e">
        <f t="shared" si="3"/>
        <v>#N/A</v>
      </c>
      <c r="G16" s="42" t="e">
        <f t="shared" si="4"/>
        <v>#N/A</v>
      </c>
      <c r="H16" s="42" t="e">
        <f t="shared" si="5"/>
        <v>#N/A</v>
      </c>
      <c r="I16" s="43" t="e">
        <f t="shared" si="6"/>
        <v>#N/A</v>
      </c>
      <c r="J16" s="44" t="e">
        <f t="shared" si="7"/>
        <v>#N/A</v>
      </c>
      <c r="K16" s="45" t="e">
        <f>IF(OR(K$10="",$C16=""),0,SUMIF('Val Ticksheet'!$U$12:$U$850,"="&amp;$C16,'Val Ticksheet'!E$12:E$850)/100)</f>
        <v>#N/A</v>
      </c>
      <c r="L16" s="44" t="e">
        <f>IF(OR(L$10="",$C16=""),0,SUMIF('Val Ticksheet'!$U$12:$U$850,"="&amp;$C16,'Val Ticksheet'!G$12:G$850)/100)</f>
        <v>#N/A</v>
      </c>
      <c r="M16" s="46" t="e">
        <f>IF(OR(M$10="",$C16=""),0,SUMIF('Val Ticksheet'!$U$12:$U$850,"="&amp;$C16,'Val Ticksheet'!H$12:H$850)/100)</f>
        <v>#N/A</v>
      </c>
      <c r="N16" s="44" t="e">
        <f>IF(OR(N$10="",$C16=""),0,SUMIF('Val Ticksheet'!$U$12:$U$850,"="&amp;$C16,'Val Ticksheet'!F$12:F$850)/100)</f>
        <v>#N/A</v>
      </c>
      <c r="O16" s="45" t="e">
        <f>IF(OR(O$10="",$C16=""),0,SUMIF('Val Ticksheet'!$U$12:$U$850,"="&amp;$C16,'Val Ticksheet'!K$12:K$850)/100)</f>
        <v>#N/A</v>
      </c>
      <c r="P16" s="44" t="e">
        <f>IF(OR(P$10="",$C16=""),0,SUMIF('Val Ticksheet'!$U$12:$U$850,"="&amp;$C16,'Val Ticksheet'!J$12:J$850)/100)</f>
        <v>#N/A</v>
      </c>
      <c r="Q16" s="46" t="e">
        <f>IF(OR(Q$10="",$C16=""),0,SUMIF('Val Ticksheet'!$U$12:$U$850,"="&amp;$C16,'Val Ticksheet'!L$12:L$850)/100)</f>
        <v>#N/A</v>
      </c>
      <c r="R16" s="44" t="e">
        <f>IF(OR(R$10="",$C16=""),0,SUMIF('Val Ticksheet'!$U$12:$U$850,"="&amp;$C16,'Val Ticksheet'!I$12:I$850)/100)</f>
        <v>#N/A</v>
      </c>
      <c r="S16" s="45" t="e">
        <f>IF(OR(S$10="",$C16=""),0,SUMIF('Val Ticksheet'!$U$12:$U$850,"="&amp;$C16,'Val Ticksheet'!N$12:N$850)/100)</f>
        <v>#N/A</v>
      </c>
      <c r="T16" s="44" t="e">
        <f>IF(OR(T$10="",$C16=""),0,SUMIF('Val Ticksheet'!$U$12:$U$850,"="&amp;$C16,'Val Ticksheet'!M$12:M$850)/100)</f>
        <v>#N/A</v>
      </c>
      <c r="U16" s="46" t="e">
        <f>IF(OR(U$10="",$C16=""),0,SUMIF('Val Ticksheet'!$U$12:$U$850,"="&amp;$C16,'Val Ticksheet'!O$12:O$850)/100)</f>
        <v>#N/A</v>
      </c>
      <c r="V16" s="44" t="e">
        <f>IF(OR(V$10="",$C16=""),0,SUMIF('Val Ticksheet'!$U$12:$U$850,"="&amp;$C16,'Val Ticksheet'!P$12:P$850)/100)</f>
        <v>#N/A</v>
      </c>
      <c r="W16" s="45" t="e">
        <f>IF(OR(W$10="",$C16=""),0,SUMIF('Val Ticksheet'!$U$12:$U$850,"="&amp;$C16,'Val Ticksheet'!Q$12:Q$850)/100)</f>
        <v>#N/A</v>
      </c>
    </row>
    <row r="17" spans="2:23" ht="12.4" thickBot="1" x14ac:dyDescent="0.3">
      <c r="B17" s="47" t="e">
        <f>IF(MAX($B$12:B16)+1&gt;'Val Ticksheet'!$V$10,"",B16+1)</f>
        <v>#N/A</v>
      </c>
      <c r="C17" s="48" t="e">
        <f>IF(B17="","",INDEX('Val Ticksheet'!$V$12:$V$850,MATCH(B17,'Val Ticksheet'!$W$12:$W$850,0),0))</f>
        <v>#N/A</v>
      </c>
      <c r="D17" s="48" t="e">
        <f t="shared" si="1"/>
        <v>#N/A</v>
      </c>
      <c r="E17" s="48" t="e">
        <f t="shared" si="2"/>
        <v>#N/A</v>
      </c>
      <c r="F17" s="48" t="e">
        <f t="shared" si="3"/>
        <v>#N/A</v>
      </c>
      <c r="G17" s="48" t="e">
        <f t="shared" si="4"/>
        <v>#N/A</v>
      </c>
      <c r="H17" s="48" t="e">
        <f t="shared" si="5"/>
        <v>#N/A</v>
      </c>
      <c r="I17" s="49" t="e">
        <f t="shared" si="6"/>
        <v>#N/A</v>
      </c>
      <c r="J17" s="50" t="e">
        <f t="shared" si="7"/>
        <v>#N/A</v>
      </c>
      <c r="K17" s="51" t="e">
        <f>IF(OR(K$10="",$C17=""),0,SUMIF('Val Ticksheet'!$U$12:$U$850,"="&amp;$C17,'Val Ticksheet'!E$12:E$850)/100)</f>
        <v>#N/A</v>
      </c>
      <c r="L17" s="50" t="e">
        <f>IF(OR(L$10="",$C17=""),0,SUMIF('Val Ticksheet'!$U$12:$U$850,"="&amp;$C17,'Val Ticksheet'!G$12:G$850)/100)</f>
        <v>#N/A</v>
      </c>
      <c r="M17" s="52" t="e">
        <f>IF(OR(M$10="",$C17=""),0,SUMIF('Val Ticksheet'!$U$12:$U$850,"="&amp;$C17,'Val Ticksheet'!H$12:H$850)/100)</f>
        <v>#N/A</v>
      </c>
      <c r="N17" s="50" t="e">
        <f>IF(OR(N$10="",$C17=""),0,SUMIF('Val Ticksheet'!$U$12:$U$850,"="&amp;$C17,'Val Ticksheet'!F$12:F$850)/100)</f>
        <v>#N/A</v>
      </c>
      <c r="O17" s="51" t="e">
        <f>IF(OR(O$10="",$C17=""),0,SUMIF('Val Ticksheet'!$U$12:$U$850,"="&amp;$C17,'Val Ticksheet'!K$12:K$850)/100)</f>
        <v>#N/A</v>
      </c>
      <c r="P17" s="50" t="e">
        <f>IF(OR(P$10="",$C17=""),0,SUMIF('Val Ticksheet'!$U$12:$U$850,"="&amp;$C17,'Val Ticksheet'!J$12:J$850)/100)</f>
        <v>#N/A</v>
      </c>
      <c r="Q17" s="52" t="e">
        <f>IF(OR(Q$10="",$C17=""),0,SUMIF('Val Ticksheet'!$U$12:$U$850,"="&amp;$C17,'Val Ticksheet'!L$12:L$850)/100)</f>
        <v>#N/A</v>
      </c>
      <c r="R17" s="50" t="e">
        <f>IF(OR(R$10="",$C17=""),0,SUMIF('Val Ticksheet'!$U$12:$U$850,"="&amp;$C17,'Val Ticksheet'!I$12:I$850)/100)</f>
        <v>#N/A</v>
      </c>
      <c r="S17" s="51" t="e">
        <f>IF(OR(S$10="",$C17=""),0,SUMIF('Val Ticksheet'!$U$12:$U$850,"="&amp;$C17,'Val Ticksheet'!N$12:N$850)/100)</f>
        <v>#N/A</v>
      </c>
      <c r="T17" s="50" t="e">
        <f>IF(OR(T$10="",$C17=""),0,SUMIF('Val Ticksheet'!$U$12:$U$850,"="&amp;$C17,'Val Ticksheet'!M$12:M$850)/100)</f>
        <v>#N/A</v>
      </c>
      <c r="U17" s="52" t="e">
        <f>IF(OR(U$10="",$C17=""),0,SUMIF('Val Ticksheet'!$U$12:$U$850,"="&amp;$C17,'Val Ticksheet'!O$12:O$850)/100)</f>
        <v>#N/A</v>
      </c>
      <c r="V17" s="50" t="e">
        <f>IF(OR(V$10="",$C17=""),0,SUMIF('Val Ticksheet'!$U$12:$U$850,"="&amp;$C17,'Val Ticksheet'!P$12:P$850)/100)</f>
        <v>#N/A</v>
      </c>
      <c r="W17" s="51" t="e">
        <f>IF(OR(W$10="",$C17=""),0,SUMIF('Val Ticksheet'!$U$12:$U$850,"="&amp;$C17,'Val Ticksheet'!Q$12:Q$850)/100)</f>
        <v>#N/A</v>
      </c>
    </row>
    <row r="18" spans="2:23" ht="12.4" thickTop="1" x14ac:dyDescent="0.25">
      <c r="B18" s="35" t="e">
        <f>IF(MAX($B$12:B17)+1&gt;'Val Ticksheet'!$V$10,"",B17+1)</f>
        <v>#N/A</v>
      </c>
      <c r="C18" s="36" t="e">
        <f>IF(B18="","",INDEX('Val Ticksheet'!$V$12:$V$850,MATCH(B18,'Val Ticksheet'!$W$12:$W$850,0),0))</f>
        <v>#N/A</v>
      </c>
      <c r="D18" s="36" t="e">
        <f t="shared" si="1"/>
        <v>#N/A</v>
      </c>
      <c r="E18" s="36" t="e">
        <f t="shared" si="2"/>
        <v>#N/A</v>
      </c>
      <c r="F18" s="36" t="e">
        <f t="shared" si="3"/>
        <v>#N/A</v>
      </c>
      <c r="G18" s="36" t="e">
        <f t="shared" si="4"/>
        <v>#N/A</v>
      </c>
      <c r="H18" s="36" t="e">
        <f t="shared" si="5"/>
        <v>#N/A</v>
      </c>
      <c r="I18" s="37" t="e">
        <f t="shared" si="6"/>
        <v>#N/A</v>
      </c>
      <c r="J18" s="38" t="e">
        <f t="shared" si="7"/>
        <v>#N/A</v>
      </c>
      <c r="K18" s="39" t="e">
        <f>IF(OR(K$10="",$C18=""),0,SUMIF('Val Ticksheet'!$U$12:$U$850,"="&amp;$C18,'Val Ticksheet'!E$12:E$850)/100)</f>
        <v>#N/A</v>
      </c>
      <c r="L18" s="38" t="e">
        <f>IF(OR(L$10="",$C18=""),0,SUMIF('Val Ticksheet'!$U$12:$U$850,"="&amp;$C18,'Val Ticksheet'!G$12:G$850)/100)</f>
        <v>#N/A</v>
      </c>
      <c r="M18" s="40" t="e">
        <f>IF(OR(M$10="",$C18=""),0,SUMIF('Val Ticksheet'!$U$12:$U$850,"="&amp;$C18,'Val Ticksheet'!H$12:H$850)/100)</f>
        <v>#N/A</v>
      </c>
      <c r="N18" s="38" t="e">
        <f>IF(OR(N$10="",$C18=""),0,SUMIF('Val Ticksheet'!$U$12:$U$850,"="&amp;$C18,'Val Ticksheet'!F$12:F$850)/100)</f>
        <v>#N/A</v>
      </c>
      <c r="O18" s="39" t="e">
        <f>IF(OR(O$10="",$C18=""),0,SUMIF('Val Ticksheet'!$U$12:$U$850,"="&amp;$C18,'Val Ticksheet'!K$12:K$850)/100)</f>
        <v>#N/A</v>
      </c>
      <c r="P18" s="38" t="e">
        <f>IF(OR(P$10="",$C18=""),0,SUMIF('Val Ticksheet'!$U$12:$U$850,"="&amp;$C18,'Val Ticksheet'!J$12:J$850)/100)</f>
        <v>#N/A</v>
      </c>
      <c r="Q18" s="40" t="e">
        <f>IF(OR(Q$10="",$C18=""),0,SUMIF('Val Ticksheet'!$U$12:$U$850,"="&amp;$C18,'Val Ticksheet'!L$12:L$850)/100)</f>
        <v>#N/A</v>
      </c>
      <c r="R18" s="38" t="e">
        <f>IF(OR(R$10="",$C18=""),0,SUMIF('Val Ticksheet'!$U$12:$U$850,"="&amp;$C18,'Val Ticksheet'!I$12:I$850)/100)</f>
        <v>#N/A</v>
      </c>
      <c r="S18" s="39" t="e">
        <f>IF(OR(S$10="",$C18=""),0,SUMIF('Val Ticksheet'!$U$12:$U$850,"="&amp;$C18,'Val Ticksheet'!N$12:N$850)/100)</f>
        <v>#N/A</v>
      </c>
      <c r="T18" s="38" t="e">
        <f>IF(OR(T$10="",$C18=""),0,SUMIF('Val Ticksheet'!$U$12:$U$850,"="&amp;$C18,'Val Ticksheet'!M$12:M$850)/100)</f>
        <v>#N/A</v>
      </c>
      <c r="U18" s="40" t="e">
        <f>IF(OR(U$10="",$C18=""),0,SUMIF('Val Ticksheet'!$U$12:$U$850,"="&amp;$C18,'Val Ticksheet'!O$12:O$850)/100)</f>
        <v>#N/A</v>
      </c>
      <c r="V18" s="38" t="e">
        <f>IF(OR(V$10="",$C18=""),0,SUMIF('Val Ticksheet'!$U$12:$U$850,"="&amp;$C18,'Val Ticksheet'!P$12:P$850)/100)</f>
        <v>#N/A</v>
      </c>
      <c r="W18" s="39" t="e">
        <f>IF(OR(W$10="",$C18=""),0,SUMIF('Val Ticksheet'!$U$12:$U$850,"="&amp;$C18,'Val Ticksheet'!Q$12:Q$850)/100)</f>
        <v>#N/A</v>
      </c>
    </row>
    <row r="19" spans="2:23" ht="11.85" x14ac:dyDescent="0.25">
      <c r="B19" s="41" t="e">
        <f>IF(MAX($B$12:B18)+1&gt;'Val Ticksheet'!$V$10,"",B18+1)</f>
        <v>#N/A</v>
      </c>
      <c r="C19" s="42" t="e">
        <f>IF(B19="","",INDEX('Val Ticksheet'!$V$12:$V$850,MATCH(B19,'Val Ticksheet'!$W$12:$W$850,0),0))</f>
        <v>#N/A</v>
      </c>
      <c r="D19" s="42" t="e">
        <f t="shared" si="1"/>
        <v>#N/A</v>
      </c>
      <c r="E19" s="42" t="e">
        <f t="shared" si="2"/>
        <v>#N/A</v>
      </c>
      <c r="F19" s="42" t="e">
        <f t="shared" si="3"/>
        <v>#N/A</v>
      </c>
      <c r="G19" s="42" t="e">
        <f t="shared" si="4"/>
        <v>#N/A</v>
      </c>
      <c r="H19" s="42" t="e">
        <f t="shared" si="5"/>
        <v>#N/A</v>
      </c>
      <c r="I19" s="43" t="e">
        <f t="shared" si="6"/>
        <v>#N/A</v>
      </c>
      <c r="J19" s="44" t="e">
        <f t="shared" si="7"/>
        <v>#N/A</v>
      </c>
      <c r="K19" s="45" t="e">
        <f>IF(OR(K$10="",$C19=""),0,SUMIF('Val Ticksheet'!$U$12:$U$850,"="&amp;$C19,'Val Ticksheet'!E$12:E$850)/100)</f>
        <v>#N/A</v>
      </c>
      <c r="L19" s="44" t="e">
        <f>IF(OR(L$10="",$C19=""),0,SUMIF('Val Ticksheet'!$U$12:$U$850,"="&amp;$C19,'Val Ticksheet'!G$12:G$850)/100)</f>
        <v>#N/A</v>
      </c>
      <c r="M19" s="46" t="e">
        <f>IF(OR(M$10="",$C19=""),0,SUMIF('Val Ticksheet'!$U$12:$U$850,"="&amp;$C19,'Val Ticksheet'!H$12:H$850)/100)</f>
        <v>#N/A</v>
      </c>
      <c r="N19" s="44" t="e">
        <f>IF(OR(N$10="",$C19=""),0,SUMIF('Val Ticksheet'!$U$12:$U$850,"="&amp;$C19,'Val Ticksheet'!F$12:F$850)/100)</f>
        <v>#N/A</v>
      </c>
      <c r="O19" s="45" t="e">
        <f>IF(OR(O$10="",$C19=""),0,SUMIF('Val Ticksheet'!$U$12:$U$850,"="&amp;$C19,'Val Ticksheet'!K$12:K$850)/100)</f>
        <v>#N/A</v>
      </c>
      <c r="P19" s="44" t="e">
        <f>IF(OR(P$10="",$C19=""),0,SUMIF('Val Ticksheet'!$U$12:$U$850,"="&amp;$C19,'Val Ticksheet'!J$12:J$850)/100)</f>
        <v>#N/A</v>
      </c>
      <c r="Q19" s="46" t="e">
        <f>IF(OR(Q$10="",$C19=""),0,SUMIF('Val Ticksheet'!$U$12:$U$850,"="&amp;$C19,'Val Ticksheet'!L$12:L$850)/100)</f>
        <v>#N/A</v>
      </c>
      <c r="R19" s="44" t="e">
        <f>IF(OR(R$10="",$C19=""),0,SUMIF('Val Ticksheet'!$U$12:$U$850,"="&amp;$C19,'Val Ticksheet'!I$12:I$850)/100)</f>
        <v>#N/A</v>
      </c>
      <c r="S19" s="45" t="e">
        <f>IF(OR(S$10="",$C19=""),0,SUMIF('Val Ticksheet'!$U$12:$U$850,"="&amp;$C19,'Val Ticksheet'!N$12:N$850)/100)</f>
        <v>#N/A</v>
      </c>
      <c r="T19" s="44" t="e">
        <f>IF(OR(T$10="",$C19=""),0,SUMIF('Val Ticksheet'!$U$12:$U$850,"="&amp;$C19,'Val Ticksheet'!M$12:M$850)/100)</f>
        <v>#N/A</v>
      </c>
      <c r="U19" s="46" t="e">
        <f>IF(OR(U$10="",$C19=""),0,SUMIF('Val Ticksheet'!$U$12:$U$850,"="&amp;$C19,'Val Ticksheet'!O$12:O$850)/100)</f>
        <v>#N/A</v>
      </c>
      <c r="V19" s="44" t="e">
        <f>IF(OR(V$10="",$C19=""),0,SUMIF('Val Ticksheet'!$U$12:$U$850,"="&amp;$C19,'Val Ticksheet'!P$12:P$850)/100)</f>
        <v>#N/A</v>
      </c>
      <c r="W19" s="45" t="e">
        <f>IF(OR(W$10="",$C19=""),0,SUMIF('Val Ticksheet'!$U$12:$U$850,"="&amp;$C19,'Val Ticksheet'!Q$12:Q$850)/100)</f>
        <v>#N/A</v>
      </c>
    </row>
    <row r="20" spans="2:23" ht="12.4" thickBot="1" x14ac:dyDescent="0.3">
      <c r="B20" s="47" t="e">
        <f>IF(MAX($B$12:B19)+1&gt;'Val Ticksheet'!$V$10,"",B19+1)</f>
        <v>#N/A</v>
      </c>
      <c r="C20" s="48" t="e">
        <f>IF(B20="","",INDEX('Val Ticksheet'!$V$12:$V$850,MATCH(B20,'Val Ticksheet'!$W$12:$W$850,0),0))</f>
        <v>#N/A</v>
      </c>
      <c r="D20" s="48" t="e">
        <f t="shared" si="1"/>
        <v>#N/A</v>
      </c>
      <c r="E20" s="48" t="e">
        <f t="shared" si="2"/>
        <v>#N/A</v>
      </c>
      <c r="F20" s="48" t="e">
        <f t="shared" si="3"/>
        <v>#N/A</v>
      </c>
      <c r="G20" s="48" t="e">
        <f t="shared" si="4"/>
        <v>#N/A</v>
      </c>
      <c r="H20" s="48" t="e">
        <f t="shared" si="5"/>
        <v>#N/A</v>
      </c>
      <c r="I20" s="49" t="e">
        <f t="shared" si="6"/>
        <v>#N/A</v>
      </c>
      <c r="J20" s="50" t="e">
        <f t="shared" si="7"/>
        <v>#N/A</v>
      </c>
      <c r="K20" s="51" t="e">
        <f>IF(OR(K$10="",$C20=""),0,SUMIF('Val Ticksheet'!$U$12:$U$850,"="&amp;$C20,'Val Ticksheet'!E$12:E$850)/100)</f>
        <v>#N/A</v>
      </c>
      <c r="L20" s="50" t="e">
        <f>IF(OR(L$10="",$C20=""),0,SUMIF('Val Ticksheet'!$U$12:$U$850,"="&amp;$C20,'Val Ticksheet'!G$12:G$850)/100)</f>
        <v>#N/A</v>
      </c>
      <c r="M20" s="52" t="e">
        <f>IF(OR(M$10="",$C20=""),0,SUMIF('Val Ticksheet'!$U$12:$U$850,"="&amp;$C20,'Val Ticksheet'!H$12:H$850)/100)</f>
        <v>#N/A</v>
      </c>
      <c r="N20" s="50" t="e">
        <f>IF(OR(N$10="",$C20=""),0,SUMIF('Val Ticksheet'!$U$12:$U$850,"="&amp;$C20,'Val Ticksheet'!F$12:F$850)/100)</f>
        <v>#N/A</v>
      </c>
      <c r="O20" s="51" t="e">
        <f>IF(OR(O$10="",$C20=""),0,SUMIF('Val Ticksheet'!$U$12:$U$850,"="&amp;$C20,'Val Ticksheet'!K$12:K$850)/100)</f>
        <v>#N/A</v>
      </c>
      <c r="P20" s="50" t="e">
        <f>IF(OR(P$10="",$C20=""),0,SUMIF('Val Ticksheet'!$U$12:$U$850,"="&amp;$C20,'Val Ticksheet'!J$12:J$850)/100)</f>
        <v>#N/A</v>
      </c>
      <c r="Q20" s="52" t="e">
        <f>IF(OR(Q$10="",$C20=""),0,SUMIF('Val Ticksheet'!$U$12:$U$850,"="&amp;$C20,'Val Ticksheet'!L$12:L$850)/100)</f>
        <v>#N/A</v>
      </c>
      <c r="R20" s="50" t="e">
        <f>IF(OR(R$10="",$C20=""),0,SUMIF('Val Ticksheet'!$U$12:$U$850,"="&amp;$C20,'Val Ticksheet'!I$12:I$850)/100)</f>
        <v>#N/A</v>
      </c>
      <c r="S20" s="51" t="e">
        <f>IF(OR(S$10="",$C20=""),0,SUMIF('Val Ticksheet'!$U$12:$U$850,"="&amp;$C20,'Val Ticksheet'!N$12:N$850)/100)</f>
        <v>#N/A</v>
      </c>
      <c r="T20" s="50" t="e">
        <f>IF(OR(T$10="",$C20=""),0,SUMIF('Val Ticksheet'!$U$12:$U$850,"="&amp;$C20,'Val Ticksheet'!M$12:M$850)/100)</f>
        <v>#N/A</v>
      </c>
      <c r="U20" s="52" t="e">
        <f>IF(OR(U$10="",$C20=""),0,SUMIF('Val Ticksheet'!$U$12:$U$850,"="&amp;$C20,'Val Ticksheet'!O$12:O$850)/100)</f>
        <v>#N/A</v>
      </c>
      <c r="V20" s="50" t="e">
        <f>IF(OR(V$10="",$C20=""),0,SUMIF('Val Ticksheet'!$U$12:$U$850,"="&amp;$C20,'Val Ticksheet'!P$12:P$850)/100)</f>
        <v>#N/A</v>
      </c>
      <c r="W20" s="51" t="e">
        <f>IF(OR(W$10="",$C20=""),0,SUMIF('Val Ticksheet'!$U$12:$U$850,"="&amp;$C20,'Val Ticksheet'!Q$12:Q$850)/100)</f>
        <v>#N/A</v>
      </c>
    </row>
    <row r="21" spans="2:23" ht="12.4" thickTop="1" x14ac:dyDescent="0.25">
      <c r="B21" s="35" t="e">
        <f>IF(MAX($B$12:B20)+1&gt;'Val Ticksheet'!$V$10,"",B20+1)</f>
        <v>#N/A</v>
      </c>
      <c r="C21" s="36" t="e">
        <f>IF(B21="","",INDEX('Val Ticksheet'!$V$12:$V$850,MATCH(B21,'Val Ticksheet'!$W$12:$W$850,0),0))</f>
        <v>#N/A</v>
      </c>
      <c r="D21" s="36" t="e">
        <f t="shared" si="1"/>
        <v>#N/A</v>
      </c>
      <c r="E21" s="36" t="e">
        <f t="shared" si="2"/>
        <v>#N/A</v>
      </c>
      <c r="F21" s="36" t="e">
        <f t="shared" si="3"/>
        <v>#N/A</v>
      </c>
      <c r="G21" s="36" t="e">
        <f t="shared" si="4"/>
        <v>#N/A</v>
      </c>
      <c r="H21" s="36" t="e">
        <f t="shared" si="5"/>
        <v>#N/A</v>
      </c>
      <c r="I21" s="37" t="e">
        <f t="shared" si="6"/>
        <v>#N/A</v>
      </c>
      <c r="J21" s="38" t="e">
        <f t="shared" si="7"/>
        <v>#N/A</v>
      </c>
      <c r="K21" s="39" t="e">
        <f>IF(OR(K$10="",$C21=""),0,SUMIF('Val Ticksheet'!$U$12:$U$850,"="&amp;$C21,'Val Ticksheet'!E$12:E$850)/100)</f>
        <v>#N/A</v>
      </c>
      <c r="L21" s="38" t="e">
        <f>IF(OR(L$10="",$C21=""),0,SUMIF('Val Ticksheet'!$U$12:$U$850,"="&amp;$C21,'Val Ticksheet'!G$12:G$850)/100)</f>
        <v>#N/A</v>
      </c>
      <c r="M21" s="40" t="e">
        <f>IF(OR(M$10="",$C21=""),0,SUMIF('Val Ticksheet'!$U$12:$U$850,"="&amp;$C21,'Val Ticksheet'!H$12:H$850)/100)</f>
        <v>#N/A</v>
      </c>
      <c r="N21" s="38" t="e">
        <f>IF(OR(N$10="",$C21=""),0,SUMIF('Val Ticksheet'!$U$12:$U$850,"="&amp;$C21,'Val Ticksheet'!F$12:F$850)/100)</f>
        <v>#N/A</v>
      </c>
      <c r="O21" s="39" t="e">
        <f>IF(OR(O$10="",$C21=""),0,SUMIF('Val Ticksheet'!$U$12:$U$850,"="&amp;$C21,'Val Ticksheet'!K$12:K$850)/100)</f>
        <v>#N/A</v>
      </c>
      <c r="P21" s="38" t="e">
        <f>IF(OR(P$10="",$C21=""),0,SUMIF('Val Ticksheet'!$U$12:$U$850,"="&amp;$C21,'Val Ticksheet'!J$12:J$850)/100)</f>
        <v>#N/A</v>
      </c>
      <c r="Q21" s="40" t="e">
        <f>IF(OR(Q$10="",$C21=""),0,SUMIF('Val Ticksheet'!$U$12:$U$850,"="&amp;$C21,'Val Ticksheet'!L$12:L$850)/100)</f>
        <v>#N/A</v>
      </c>
      <c r="R21" s="38" t="e">
        <f>IF(OR(R$10="",$C21=""),0,SUMIF('Val Ticksheet'!$U$12:$U$850,"="&amp;$C21,'Val Ticksheet'!I$12:I$850)/100)</f>
        <v>#N/A</v>
      </c>
      <c r="S21" s="39" t="e">
        <f>IF(OR(S$10="",$C21=""),0,SUMIF('Val Ticksheet'!$U$12:$U$850,"="&amp;$C21,'Val Ticksheet'!N$12:N$850)/100)</f>
        <v>#N/A</v>
      </c>
      <c r="T21" s="38" t="e">
        <f>IF(OR(T$10="",$C21=""),0,SUMIF('Val Ticksheet'!$U$12:$U$850,"="&amp;$C21,'Val Ticksheet'!M$12:M$850)/100)</f>
        <v>#N/A</v>
      </c>
      <c r="U21" s="40" t="e">
        <f>IF(OR(U$10="",$C21=""),0,SUMIF('Val Ticksheet'!$U$12:$U$850,"="&amp;$C21,'Val Ticksheet'!O$12:O$850)/100)</f>
        <v>#N/A</v>
      </c>
      <c r="V21" s="38" t="e">
        <f>IF(OR(V$10="",$C21=""),0,SUMIF('Val Ticksheet'!$U$12:$U$850,"="&amp;$C21,'Val Ticksheet'!P$12:P$850)/100)</f>
        <v>#N/A</v>
      </c>
      <c r="W21" s="39" t="e">
        <f>IF(OR(W$10="",$C21=""),0,SUMIF('Val Ticksheet'!$U$12:$U$850,"="&amp;$C21,'Val Ticksheet'!Q$12:Q$850)/100)</f>
        <v>#N/A</v>
      </c>
    </row>
    <row r="22" spans="2:23" ht="11.85" x14ac:dyDescent="0.25">
      <c r="B22" s="41" t="e">
        <f>IF(MAX($B$12:B21)+1&gt;'Val Ticksheet'!$V$10,"",B21+1)</f>
        <v>#N/A</v>
      </c>
      <c r="C22" s="42" t="e">
        <f>IF(B22="","",INDEX('Val Ticksheet'!$V$12:$V$850,MATCH(B22,'Val Ticksheet'!$W$12:$W$850,0),0))</f>
        <v>#N/A</v>
      </c>
      <c r="D22" s="42" t="e">
        <f t="shared" si="1"/>
        <v>#N/A</v>
      </c>
      <c r="E22" s="42" t="e">
        <f t="shared" si="2"/>
        <v>#N/A</v>
      </c>
      <c r="F22" s="42" t="e">
        <f t="shared" si="3"/>
        <v>#N/A</v>
      </c>
      <c r="G22" s="42" t="e">
        <f t="shared" si="4"/>
        <v>#N/A</v>
      </c>
      <c r="H22" s="42" t="e">
        <f t="shared" si="5"/>
        <v>#N/A</v>
      </c>
      <c r="I22" s="43" t="e">
        <f t="shared" si="6"/>
        <v>#N/A</v>
      </c>
      <c r="J22" s="44" t="e">
        <f t="shared" si="7"/>
        <v>#N/A</v>
      </c>
      <c r="K22" s="45" t="e">
        <f>IF(OR(K$10="",$C22=""),0,SUMIF('Val Ticksheet'!$U$12:$U$850,"="&amp;$C22,'Val Ticksheet'!E$12:E$850)/100)</f>
        <v>#N/A</v>
      </c>
      <c r="L22" s="44" t="e">
        <f>IF(OR(L$10="",$C22=""),0,SUMIF('Val Ticksheet'!$U$12:$U$850,"="&amp;$C22,'Val Ticksheet'!G$12:G$850)/100)</f>
        <v>#N/A</v>
      </c>
      <c r="M22" s="46" t="e">
        <f>IF(OR(M$10="",$C22=""),0,SUMIF('Val Ticksheet'!$U$12:$U$850,"="&amp;$C22,'Val Ticksheet'!H$12:H$850)/100)</f>
        <v>#N/A</v>
      </c>
      <c r="N22" s="44" t="e">
        <f>IF(OR(N$10="",$C22=""),0,SUMIF('Val Ticksheet'!$U$12:$U$850,"="&amp;$C22,'Val Ticksheet'!F$12:F$850)/100)</f>
        <v>#N/A</v>
      </c>
      <c r="O22" s="45" t="e">
        <f>IF(OR(O$10="",$C22=""),0,SUMIF('Val Ticksheet'!$U$12:$U$850,"="&amp;$C22,'Val Ticksheet'!K$12:K$850)/100)</f>
        <v>#N/A</v>
      </c>
      <c r="P22" s="44" t="e">
        <f>IF(OR(P$10="",$C22=""),0,SUMIF('Val Ticksheet'!$U$12:$U$850,"="&amp;$C22,'Val Ticksheet'!J$12:J$850)/100)</f>
        <v>#N/A</v>
      </c>
      <c r="Q22" s="46" t="e">
        <f>IF(OR(Q$10="",$C22=""),0,SUMIF('Val Ticksheet'!$U$12:$U$850,"="&amp;$C22,'Val Ticksheet'!L$12:L$850)/100)</f>
        <v>#N/A</v>
      </c>
      <c r="R22" s="44" t="e">
        <f>IF(OR(R$10="",$C22=""),0,SUMIF('Val Ticksheet'!$U$12:$U$850,"="&amp;$C22,'Val Ticksheet'!I$12:I$850)/100)</f>
        <v>#N/A</v>
      </c>
      <c r="S22" s="45" t="e">
        <f>IF(OR(S$10="",$C22=""),0,SUMIF('Val Ticksheet'!$U$12:$U$850,"="&amp;$C22,'Val Ticksheet'!N$12:N$850)/100)</f>
        <v>#N/A</v>
      </c>
      <c r="T22" s="44" t="e">
        <f>IF(OR(T$10="",$C22=""),0,SUMIF('Val Ticksheet'!$U$12:$U$850,"="&amp;$C22,'Val Ticksheet'!M$12:M$850)/100)</f>
        <v>#N/A</v>
      </c>
      <c r="U22" s="46" t="e">
        <f>IF(OR(U$10="",$C22=""),0,SUMIF('Val Ticksheet'!$U$12:$U$850,"="&amp;$C22,'Val Ticksheet'!O$12:O$850)/100)</f>
        <v>#N/A</v>
      </c>
      <c r="V22" s="44" t="e">
        <f>IF(OR(V$10="",$C22=""),0,SUMIF('Val Ticksheet'!$U$12:$U$850,"="&amp;$C22,'Val Ticksheet'!P$12:P$850)/100)</f>
        <v>#N/A</v>
      </c>
      <c r="W22" s="45" t="e">
        <f>IF(OR(W$10="",$C22=""),0,SUMIF('Val Ticksheet'!$U$12:$U$850,"="&amp;$C22,'Val Ticksheet'!Q$12:Q$850)/100)</f>
        <v>#N/A</v>
      </c>
    </row>
    <row r="23" spans="2:23" ht="12.4" thickBot="1" x14ac:dyDescent="0.3">
      <c r="B23" s="47" t="e">
        <f>IF(MAX($B$12:B22)+1&gt;'Val Ticksheet'!$V$10,"",B22+1)</f>
        <v>#N/A</v>
      </c>
      <c r="C23" s="48" t="e">
        <f>IF(B23="","",INDEX('Val Ticksheet'!$V$12:$V$850,MATCH(B23,'Val Ticksheet'!$W$12:$W$850,0),0))</f>
        <v>#N/A</v>
      </c>
      <c r="D23" s="48" t="e">
        <f t="shared" si="1"/>
        <v>#N/A</v>
      </c>
      <c r="E23" s="48" t="e">
        <f t="shared" si="2"/>
        <v>#N/A</v>
      </c>
      <c r="F23" s="48" t="e">
        <f t="shared" si="3"/>
        <v>#N/A</v>
      </c>
      <c r="G23" s="48" t="e">
        <f t="shared" si="4"/>
        <v>#N/A</v>
      </c>
      <c r="H23" s="48" t="e">
        <f t="shared" si="5"/>
        <v>#N/A</v>
      </c>
      <c r="I23" s="49" t="e">
        <f t="shared" si="6"/>
        <v>#N/A</v>
      </c>
      <c r="J23" s="50" t="e">
        <f t="shared" si="7"/>
        <v>#N/A</v>
      </c>
      <c r="K23" s="51" t="e">
        <f>IF(OR(K$10="",$C23=""),0,SUMIF('Val Ticksheet'!$U$12:$U$850,"="&amp;$C23,'Val Ticksheet'!E$12:E$850)/100)</f>
        <v>#N/A</v>
      </c>
      <c r="L23" s="50" t="e">
        <f>IF(OR(L$10="",$C23=""),0,SUMIF('Val Ticksheet'!$U$12:$U$850,"="&amp;$C23,'Val Ticksheet'!G$12:G$850)/100)</f>
        <v>#N/A</v>
      </c>
      <c r="M23" s="52" t="e">
        <f>IF(OR(M$10="",$C23=""),0,SUMIF('Val Ticksheet'!$U$12:$U$850,"="&amp;$C23,'Val Ticksheet'!H$12:H$850)/100)</f>
        <v>#N/A</v>
      </c>
      <c r="N23" s="50" t="e">
        <f>IF(OR(N$10="",$C23=""),0,SUMIF('Val Ticksheet'!$U$12:$U$850,"="&amp;$C23,'Val Ticksheet'!F$12:F$850)/100)</f>
        <v>#N/A</v>
      </c>
      <c r="O23" s="51" t="e">
        <f>IF(OR(O$10="",$C23=""),0,SUMIF('Val Ticksheet'!$U$12:$U$850,"="&amp;$C23,'Val Ticksheet'!K$12:K$850)/100)</f>
        <v>#N/A</v>
      </c>
      <c r="P23" s="50" t="e">
        <f>IF(OR(P$10="",$C23=""),0,SUMIF('Val Ticksheet'!$U$12:$U$850,"="&amp;$C23,'Val Ticksheet'!J$12:J$850)/100)</f>
        <v>#N/A</v>
      </c>
      <c r="Q23" s="52" t="e">
        <f>IF(OR(Q$10="",$C23=""),0,SUMIF('Val Ticksheet'!$U$12:$U$850,"="&amp;$C23,'Val Ticksheet'!L$12:L$850)/100)</f>
        <v>#N/A</v>
      </c>
      <c r="R23" s="50" t="e">
        <f>IF(OR(R$10="",$C23=""),0,SUMIF('Val Ticksheet'!$U$12:$U$850,"="&amp;$C23,'Val Ticksheet'!I$12:I$850)/100)</f>
        <v>#N/A</v>
      </c>
      <c r="S23" s="51" t="e">
        <f>IF(OR(S$10="",$C23=""),0,SUMIF('Val Ticksheet'!$U$12:$U$850,"="&amp;$C23,'Val Ticksheet'!N$12:N$850)/100)</f>
        <v>#N/A</v>
      </c>
      <c r="T23" s="50" t="e">
        <f>IF(OR(T$10="",$C23=""),0,SUMIF('Val Ticksheet'!$U$12:$U$850,"="&amp;$C23,'Val Ticksheet'!M$12:M$850)/100)</f>
        <v>#N/A</v>
      </c>
      <c r="U23" s="52" t="e">
        <f>IF(OR(U$10="",$C23=""),0,SUMIF('Val Ticksheet'!$U$12:$U$850,"="&amp;$C23,'Val Ticksheet'!O$12:O$850)/100)</f>
        <v>#N/A</v>
      </c>
      <c r="V23" s="50" t="e">
        <f>IF(OR(V$10="",$C23=""),0,SUMIF('Val Ticksheet'!$U$12:$U$850,"="&amp;$C23,'Val Ticksheet'!P$12:P$850)/100)</f>
        <v>#N/A</v>
      </c>
      <c r="W23" s="51" t="e">
        <f>IF(OR(W$10="",$C23=""),0,SUMIF('Val Ticksheet'!$U$12:$U$850,"="&amp;$C23,'Val Ticksheet'!Q$12:Q$850)/100)</f>
        <v>#N/A</v>
      </c>
    </row>
    <row r="24" spans="2:23" ht="12.4" thickTop="1" x14ac:dyDescent="0.25">
      <c r="B24" s="35" t="e">
        <f>IF(MAX($B$12:B23)+1&gt;'Val Ticksheet'!$V$10,"",B23+1)</f>
        <v>#N/A</v>
      </c>
      <c r="C24" s="36" t="e">
        <f>IF(B24="","",INDEX('Val Ticksheet'!$V$12:$V$850,MATCH(B24,'Val Ticksheet'!$W$12:$W$850,0),0))</f>
        <v>#N/A</v>
      </c>
      <c r="D24" s="36" t="e">
        <f t="shared" si="1"/>
        <v>#N/A</v>
      </c>
      <c r="E24" s="36" t="e">
        <f t="shared" si="2"/>
        <v>#N/A</v>
      </c>
      <c r="F24" s="36" t="e">
        <f t="shared" si="3"/>
        <v>#N/A</v>
      </c>
      <c r="G24" s="36" t="e">
        <f t="shared" si="4"/>
        <v>#N/A</v>
      </c>
      <c r="H24" s="36" t="e">
        <f t="shared" si="5"/>
        <v>#N/A</v>
      </c>
      <c r="I24" s="37" t="e">
        <f t="shared" si="6"/>
        <v>#N/A</v>
      </c>
      <c r="J24" s="38" t="e">
        <f t="shared" si="7"/>
        <v>#N/A</v>
      </c>
      <c r="K24" s="39" t="e">
        <f>IF(OR(K$10="",$C24=""),0,SUMIF('Val Ticksheet'!$U$12:$U$850,"="&amp;$C24,'Val Ticksheet'!E$12:E$850)/100)</f>
        <v>#N/A</v>
      </c>
      <c r="L24" s="38" t="e">
        <f>IF(OR(L$10="",$C24=""),0,SUMIF('Val Ticksheet'!$U$12:$U$850,"="&amp;$C24,'Val Ticksheet'!G$12:G$850)/100)</f>
        <v>#N/A</v>
      </c>
      <c r="M24" s="40" t="e">
        <f>IF(OR(M$10="",$C24=""),0,SUMIF('Val Ticksheet'!$U$12:$U$850,"="&amp;$C24,'Val Ticksheet'!H$12:H$850)/100)</f>
        <v>#N/A</v>
      </c>
      <c r="N24" s="38" t="e">
        <f>IF(OR(N$10="",$C24=""),0,SUMIF('Val Ticksheet'!$U$12:$U$850,"="&amp;$C24,'Val Ticksheet'!F$12:F$850)/100)</f>
        <v>#N/A</v>
      </c>
      <c r="O24" s="39" t="e">
        <f>IF(OR(O$10="",$C24=""),0,SUMIF('Val Ticksheet'!$U$12:$U$850,"="&amp;$C24,'Val Ticksheet'!K$12:K$850)/100)</f>
        <v>#N/A</v>
      </c>
      <c r="P24" s="38" t="e">
        <f>IF(OR(P$10="",$C24=""),0,SUMIF('Val Ticksheet'!$U$12:$U$850,"="&amp;$C24,'Val Ticksheet'!J$12:J$850)/100)</f>
        <v>#N/A</v>
      </c>
      <c r="Q24" s="40" t="e">
        <f>IF(OR(Q$10="",$C24=""),0,SUMIF('Val Ticksheet'!$U$12:$U$850,"="&amp;$C24,'Val Ticksheet'!L$12:L$850)/100)</f>
        <v>#N/A</v>
      </c>
      <c r="R24" s="38" t="e">
        <f>IF(OR(R$10="",$C24=""),0,SUMIF('Val Ticksheet'!$U$12:$U$850,"="&amp;$C24,'Val Ticksheet'!I$12:I$850)/100)</f>
        <v>#N/A</v>
      </c>
      <c r="S24" s="39" t="e">
        <f>IF(OR(S$10="",$C24=""),0,SUMIF('Val Ticksheet'!$U$12:$U$850,"="&amp;$C24,'Val Ticksheet'!N$12:N$850)/100)</f>
        <v>#N/A</v>
      </c>
      <c r="T24" s="38" t="e">
        <f>IF(OR(T$10="",$C24=""),0,SUMIF('Val Ticksheet'!$U$12:$U$850,"="&amp;$C24,'Val Ticksheet'!M$12:M$850)/100)</f>
        <v>#N/A</v>
      </c>
      <c r="U24" s="40" t="e">
        <f>IF(OR(U$10="",$C24=""),0,SUMIF('Val Ticksheet'!$U$12:$U$850,"="&amp;$C24,'Val Ticksheet'!O$12:O$850)/100)</f>
        <v>#N/A</v>
      </c>
      <c r="V24" s="38" t="e">
        <f>IF(OR(V$10="",$C24=""),0,SUMIF('Val Ticksheet'!$U$12:$U$850,"="&amp;$C24,'Val Ticksheet'!P$12:P$850)/100)</f>
        <v>#N/A</v>
      </c>
      <c r="W24" s="39" t="e">
        <f>IF(OR(W$10="",$C24=""),0,SUMIF('Val Ticksheet'!$U$12:$U$850,"="&amp;$C24,'Val Ticksheet'!Q$12:Q$850)/100)</f>
        <v>#N/A</v>
      </c>
    </row>
    <row r="25" spans="2:23" ht="11.85" x14ac:dyDescent="0.25">
      <c r="B25" s="41" t="e">
        <f>IF(MAX($B$12:B24)+1&gt;'Val Ticksheet'!$V$10,"",B24+1)</f>
        <v>#N/A</v>
      </c>
      <c r="C25" s="42" t="e">
        <f>IF(B25="","",INDEX('Val Ticksheet'!$V$12:$V$850,MATCH(B25,'Val Ticksheet'!$W$12:$W$850,0),0))</f>
        <v>#N/A</v>
      </c>
      <c r="D25" s="42" t="e">
        <f t="shared" si="1"/>
        <v>#N/A</v>
      </c>
      <c r="E25" s="42" t="e">
        <f t="shared" si="2"/>
        <v>#N/A</v>
      </c>
      <c r="F25" s="42" t="e">
        <f t="shared" si="3"/>
        <v>#N/A</v>
      </c>
      <c r="G25" s="42" t="e">
        <f t="shared" si="4"/>
        <v>#N/A</v>
      </c>
      <c r="H25" s="42" t="e">
        <f t="shared" si="5"/>
        <v>#N/A</v>
      </c>
      <c r="I25" s="43" t="e">
        <f t="shared" si="6"/>
        <v>#N/A</v>
      </c>
      <c r="J25" s="44" t="e">
        <f t="shared" si="7"/>
        <v>#N/A</v>
      </c>
      <c r="K25" s="45" t="e">
        <f>IF(OR(K$10="",$C25=""),0,SUMIF('Val Ticksheet'!$U$12:$U$850,"="&amp;$C25,'Val Ticksheet'!E$12:E$850)/100)</f>
        <v>#N/A</v>
      </c>
      <c r="L25" s="44" t="e">
        <f>IF(OR(L$10="",$C25=""),0,SUMIF('Val Ticksheet'!$U$12:$U$850,"="&amp;$C25,'Val Ticksheet'!G$12:G$850)/100)</f>
        <v>#N/A</v>
      </c>
      <c r="M25" s="46" t="e">
        <f>IF(OR(M$10="",$C25=""),0,SUMIF('Val Ticksheet'!$U$12:$U$850,"="&amp;$C25,'Val Ticksheet'!H$12:H$850)/100)</f>
        <v>#N/A</v>
      </c>
      <c r="N25" s="44" t="e">
        <f>IF(OR(N$10="",$C25=""),0,SUMIF('Val Ticksheet'!$U$12:$U$850,"="&amp;$C25,'Val Ticksheet'!F$12:F$850)/100)</f>
        <v>#N/A</v>
      </c>
      <c r="O25" s="45" t="e">
        <f>IF(OR(O$10="",$C25=""),0,SUMIF('Val Ticksheet'!$U$12:$U$850,"="&amp;$C25,'Val Ticksheet'!K$12:K$850)/100)</f>
        <v>#N/A</v>
      </c>
      <c r="P25" s="44" t="e">
        <f>IF(OR(P$10="",$C25=""),0,SUMIF('Val Ticksheet'!$U$12:$U$850,"="&amp;$C25,'Val Ticksheet'!J$12:J$850)/100)</f>
        <v>#N/A</v>
      </c>
      <c r="Q25" s="46" t="e">
        <f>IF(OR(Q$10="",$C25=""),0,SUMIF('Val Ticksheet'!$U$12:$U$850,"="&amp;$C25,'Val Ticksheet'!L$12:L$850)/100)</f>
        <v>#N/A</v>
      </c>
      <c r="R25" s="44" t="e">
        <f>IF(OR(R$10="",$C25=""),0,SUMIF('Val Ticksheet'!$U$12:$U$850,"="&amp;$C25,'Val Ticksheet'!I$12:I$850)/100)</f>
        <v>#N/A</v>
      </c>
      <c r="S25" s="45" t="e">
        <f>IF(OR(S$10="",$C25=""),0,SUMIF('Val Ticksheet'!$U$12:$U$850,"="&amp;$C25,'Val Ticksheet'!N$12:N$850)/100)</f>
        <v>#N/A</v>
      </c>
      <c r="T25" s="44" t="e">
        <f>IF(OR(T$10="",$C25=""),0,SUMIF('Val Ticksheet'!$U$12:$U$850,"="&amp;$C25,'Val Ticksheet'!M$12:M$850)/100)</f>
        <v>#N/A</v>
      </c>
      <c r="U25" s="46" t="e">
        <f>IF(OR(U$10="",$C25=""),0,SUMIF('Val Ticksheet'!$U$12:$U$850,"="&amp;$C25,'Val Ticksheet'!O$12:O$850)/100)</f>
        <v>#N/A</v>
      </c>
      <c r="V25" s="44" t="e">
        <f>IF(OR(V$10="",$C25=""),0,SUMIF('Val Ticksheet'!$U$12:$U$850,"="&amp;$C25,'Val Ticksheet'!P$12:P$850)/100)</f>
        <v>#N/A</v>
      </c>
      <c r="W25" s="45" t="e">
        <f>IF(OR(W$10="",$C25=""),0,SUMIF('Val Ticksheet'!$U$12:$U$850,"="&amp;$C25,'Val Ticksheet'!Q$12:Q$850)/100)</f>
        <v>#N/A</v>
      </c>
    </row>
    <row r="26" spans="2:23" ht="12.4" thickBot="1" x14ac:dyDescent="0.3">
      <c r="B26" s="47" t="e">
        <f>IF(MAX($B$12:B25)+1&gt;'Val Ticksheet'!$V$10,"",B25+1)</f>
        <v>#N/A</v>
      </c>
      <c r="C26" s="48" t="e">
        <f>IF(B26="","",INDEX('Val Ticksheet'!$V$12:$V$850,MATCH(B26,'Val Ticksheet'!$W$12:$W$850,0),0))</f>
        <v>#N/A</v>
      </c>
      <c r="D26" s="48" t="e">
        <f t="shared" si="1"/>
        <v>#N/A</v>
      </c>
      <c r="E26" s="48" t="e">
        <f t="shared" si="2"/>
        <v>#N/A</v>
      </c>
      <c r="F26" s="48" t="e">
        <f t="shared" si="3"/>
        <v>#N/A</v>
      </c>
      <c r="G26" s="48" t="e">
        <f t="shared" si="4"/>
        <v>#N/A</v>
      </c>
      <c r="H26" s="48" t="e">
        <f t="shared" si="5"/>
        <v>#N/A</v>
      </c>
      <c r="I26" s="49" t="e">
        <f t="shared" si="6"/>
        <v>#N/A</v>
      </c>
      <c r="J26" s="50" t="e">
        <f t="shared" si="7"/>
        <v>#N/A</v>
      </c>
      <c r="K26" s="51" t="e">
        <f>IF(OR(K$10="",$C26=""),0,SUMIF('Val Ticksheet'!$U$12:$U$850,"="&amp;$C26,'Val Ticksheet'!E$12:E$850)/100)</f>
        <v>#N/A</v>
      </c>
      <c r="L26" s="50" t="e">
        <f>IF(OR(L$10="",$C26=""),0,SUMIF('Val Ticksheet'!$U$12:$U$850,"="&amp;$C26,'Val Ticksheet'!G$12:G$850)/100)</f>
        <v>#N/A</v>
      </c>
      <c r="M26" s="52" t="e">
        <f>IF(OR(M$10="",$C26=""),0,SUMIF('Val Ticksheet'!$U$12:$U$850,"="&amp;$C26,'Val Ticksheet'!H$12:H$850)/100)</f>
        <v>#N/A</v>
      </c>
      <c r="N26" s="50" t="e">
        <f>IF(OR(N$10="",$C26=""),0,SUMIF('Val Ticksheet'!$U$12:$U$850,"="&amp;$C26,'Val Ticksheet'!F$12:F$850)/100)</f>
        <v>#N/A</v>
      </c>
      <c r="O26" s="51" t="e">
        <f>IF(OR(O$10="",$C26=""),0,SUMIF('Val Ticksheet'!$U$12:$U$850,"="&amp;$C26,'Val Ticksheet'!K$12:K$850)/100)</f>
        <v>#N/A</v>
      </c>
      <c r="P26" s="50" t="e">
        <f>IF(OR(P$10="",$C26=""),0,SUMIF('Val Ticksheet'!$U$12:$U$850,"="&amp;$C26,'Val Ticksheet'!J$12:J$850)/100)</f>
        <v>#N/A</v>
      </c>
      <c r="Q26" s="52" t="e">
        <f>IF(OR(Q$10="",$C26=""),0,SUMIF('Val Ticksheet'!$U$12:$U$850,"="&amp;$C26,'Val Ticksheet'!L$12:L$850)/100)</f>
        <v>#N/A</v>
      </c>
      <c r="R26" s="50" t="e">
        <f>IF(OR(R$10="",$C26=""),0,SUMIF('Val Ticksheet'!$U$12:$U$850,"="&amp;$C26,'Val Ticksheet'!I$12:I$850)/100)</f>
        <v>#N/A</v>
      </c>
      <c r="S26" s="51" t="e">
        <f>IF(OR(S$10="",$C26=""),0,SUMIF('Val Ticksheet'!$U$12:$U$850,"="&amp;$C26,'Val Ticksheet'!N$12:N$850)/100)</f>
        <v>#N/A</v>
      </c>
      <c r="T26" s="50" t="e">
        <f>IF(OR(T$10="",$C26=""),0,SUMIF('Val Ticksheet'!$U$12:$U$850,"="&amp;$C26,'Val Ticksheet'!M$12:M$850)/100)</f>
        <v>#N/A</v>
      </c>
      <c r="U26" s="52" t="e">
        <f>IF(OR(U$10="",$C26=""),0,SUMIF('Val Ticksheet'!$U$12:$U$850,"="&amp;$C26,'Val Ticksheet'!O$12:O$850)/100)</f>
        <v>#N/A</v>
      </c>
      <c r="V26" s="50" t="e">
        <f>IF(OR(V$10="",$C26=""),0,SUMIF('Val Ticksheet'!$U$12:$U$850,"="&amp;$C26,'Val Ticksheet'!P$12:P$850)/100)</f>
        <v>#N/A</v>
      </c>
      <c r="W26" s="51" t="e">
        <f>IF(OR(W$10="",$C26=""),0,SUMIF('Val Ticksheet'!$U$12:$U$850,"="&amp;$C26,'Val Ticksheet'!Q$12:Q$850)/100)</f>
        <v>#N/A</v>
      </c>
    </row>
    <row r="27" spans="2:23" ht="12.4" thickTop="1" x14ac:dyDescent="0.25">
      <c r="B27" s="35" t="e">
        <f>IF(MAX($B$12:B26)+1&gt;'Val Ticksheet'!$V$10,"",B26+1)</f>
        <v>#N/A</v>
      </c>
      <c r="C27" s="36" t="e">
        <f>IF(B27="","",INDEX('Val Ticksheet'!$V$12:$V$850,MATCH(B27,'Val Ticksheet'!$W$12:$W$850,0),0))</f>
        <v>#N/A</v>
      </c>
      <c r="D27" s="36" t="e">
        <f t="shared" si="1"/>
        <v>#N/A</v>
      </c>
      <c r="E27" s="36" t="e">
        <f t="shared" si="2"/>
        <v>#N/A</v>
      </c>
      <c r="F27" s="36" t="e">
        <f t="shared" si="3"/>
        <v>#N/A</v>
      </c>
      <c r="G27" s="36" t="e">
        <f t="shared" si="4"/>
        <v>#N/A</v>
      </c>
      <c r="H27" s="36" t="e">
        <f t="shared" si="5"/>
        <v>#N/A</v>
      </c>
      <c r="I27" s="37" t="e">
        <f t="shared" si="6"/>
        <v>#N/A</v>
      </c>
      <c r="J27" s="38" t="e">
        <f t="shared" si="7"/>
        <v>#N/A</v>
      </c>
      <c r="K27" s="39" t="e">
        <f>IF(OR(K$10="",$C27=""),0,SUMIF('Val Ticksheet'!$U$12:$U$850,"="&amp;$C27,'Val Ticksheet'!E$12:E$850)/100)</f>
        <v>#N/A</v>
      </c>
      <c r="L27" s="38" t="e">
        <f>IF(OR(L$10="",$C27=""),0,SUMIF('Val Ticksheet'!$U$12:$U$850,"="&amp;$C27,'Val Ticksheet'!G$12:G$850)/100)</f>
        <v>#N/A</v>
      </c>
      <c r="M27" s="40" t="e">
        <f>IF(OR(M$10="",$C27=""),0,SUMIF('Val Ticksheet'!$U$12:$U$850,"="&amp;$C27,'Val Ticksheet'!H$12:H$850)/100)</f>
        <v>#N/A</v>
      </c>
      <c r="N27" s="38" t="e">
        <f>IF(OR(N$10="",$C27=""),0,SUMIF('Val Ticksheet'!$U$12:$U$850,"="&amp;$C27,'Val Ticksheet'!F$12:F$850)/100)</f>
        <v>#N/A</v>
      </c>
      <c r="O27" s="39" t="e">
        <f>IF(OR(O$10="",$C27=""),0,SUMIF('Val Ticksheet'!$U$12:$U$850,"="&amp;$C27,'Val Ticksheet'!K$12:K$850)/100)</f>
        <v>#N/A</v>
      </c>
      <c r="P27" s="38" t="e">
        <f>IF(OR(P$10="",$C27=""),0,SUMIF('Val Ticksheet'!$U$12:$U$850,"="&amp;$C27,'Val Ticksheet'!J$12:J$850)/100)</f>
        <v>#N/A</v>
      </c>
      <c r="Q27" s="40" t="e">
        <f>IF(OR(Q$10="",$C27=""),0,SUMIF('Val Ticksheet'!$U$12:$U$850,"="&amp;$C27,'Val Ticksheet'!L$12:L$850)/100)</f>
        <v>#N/A</v>
      </c>
      <c r="R27" s="38" t="e">
        <f>IF(OR(R$10="",$C27=""),0,SUMIF('Val Ticksheet'!$U$12:$U$850,"="&amp;$C27,'Val Ticksheet'!I$12:I$850)/100)</f>
        <v>#N/A</v>
      </c>
      <c r="S27" s="39" t="e">
        <f>IF(OR(S$10="",$C27=""),0,SUMIF('Val Ticksheet'!$U$12:$U$850,"="&amp;$C27,'Val Ticksheet'!N$12:N$850)/100)</f>
        <v>#N/A</v>
      </c>
      <c r="T27" s="38" t="e">
        <f>IF(OR(T$10="",$C27=""),0,SUMIF('Val Ticksheet'!$U$12:$U$850,"="&amp;$C27,'Val Ticksheet'!M$12:M$850)/100)</f>
        <v>#N/A</v>
      </c>
      <c r="U27" s="40" t="e">
        <f>IF(OR(U$10="",$C27=""),0,SUMIF('Val Ticksheet'!$U$12:$U$850,"="&amp;$C27,'Val Ticksheet'!O$12:O$850)/100)</f>
        <v>#N/A</v>
      </c>
      <c r="V27" s="38" t="e">
        <f>IF(OR(V$10="",$C27=""),0,SUMIF('Val Ticksheet'!$U$12:$U$850,"="&amp;$C27,'Val Ticksheet'!P$12:P$850)/100)</f>
        <v>#N/A</v>
      </c>
      <c r="W27" s="39" t="e">
        <f>IF(OR(W$10="",$C27=""),0,SUMIF('Val Ticksheet'!$U$12:$U$850,"="&amp;$C27,'Val Ticksheet'!Q$12:Q$850)/100)</f>
        <v>#N/A</v>
      </c>
    </row>
    <row r="28" spans="2:23" ht="11.85" x14ac:dyDescent="0.25">
      <c r="B28" s="41" t="e">
        <f>IF(MAX($B$12:B27)+1&gt;'Val Ticksheet'!$V$10,"",B27+1)</f>
        <v>#N/A</v>
      </c>
      <c r="C28" s="42" t="e">
        <f>IF(B28="","",INDEX('Val Ticksheet'!$V$12:$V$850,MATCH(B28,'Val Ticksheet'!$W$12:$W$850,0),0))</f>
        <v>#N/A</v>
      </c>
      <c r="D28" s="42" t="e">
        <f t="shared" si="1"/>
        <v>#N/A</v>
      </c>
      <c r="E28" s="42" t="e">
        <f t="shared" si="2"/>
        <v>#N/A</v>
      </c>
      <c r="F28" s="42" t="e">
        <f t="shared" si="3"/>
        <v>#N/A</v>
      </c>
      <c r="G28" s="42" t="e">
        <f t="shared" si="4"/>
        <v>#N/A</v>
      </c>
      <c r="H28" s="42" t="e">
        <f t="shared" si="5"/>
        <v>#N/A</v>
      </c>
      <c r="I28" s="43" t="e">
        <f t="shared" si="6"/>
        <v>#N/A</v>
      </c>
      <c r="J28" s="44" t="e">
        <f t="shared" si="7"/>
        <v>#N/A</v>
      </c>
      <c r="K28" s="45" t="e">
        <f>IF(OR(K$10="",$C28=""),0,SUMIF('Val Ticksheet'!$U$12:$U$850,"="&amp;$C28,'Val Ticksheet'!E$12:E$850)/100)</f>
        <v>#N/A</v>
      </c>
      <c r="L28" s="44" t="e">
        <f>IF(OR(L$10="",$C28=""),0,SUMIF('Val Ticksheet'!$U$12:$U$850,"="&amp;$C28,'Val Ticksheet'!G$12:G$850)/100)</f>
        <v>#N/A</v>
      </c>
      <c r="M28" s="46" t="e">
        <f>IF(OR(M$10="",$C28=""),0,SUMIF('Val Ticksheet'!$U$12:$U$850,"="&amp;$C28,'Val Ticksheet'!H$12:H$850)/100)</f>
        <v>#N/A</v>
      </c>
      <c r="N28" s="44" t="e">
        <f>IF(OR(N$10="",$C28=""),0,SUMIF('Val Ticksheet'!$U$12:$U$850,"="&amp;$C28,'Val Ticksheet'!F$12:F$850)/100)</f>
        <v>#N/A</v>
      </c>
      <c r="O28" s="45" t="e">
        <f>IF(OR(O$10="",$C28=""),0,SUMIF('Val Ticksheet'!$U$12:$U$850,"="&amp;$C28,'Val Ticksheet'!K$12:K$850)/100)</f>
        <v>#N/A</v>
      </c>
      <c r="P28" s="44" t="e">
        <f>IF(OR(P$10="",$C28=""),0,SUMIF('Val Ticksheet'!$U$12:$U$850,"="&amp;$C28,'Val Ticksheet'!J$12:J$850)/100)</f>
        <v>#N/A</v>
      </c>
      <c r="Q28" s="46" t="e">
        <f>IF(OR(Q$10="",$C28=""),0,SUMIF('Val Ticksheet'!$U$12:$U$850,"="&amp;$C28,'Val Ticksheet'!L$12:L$850)/100)</f>
        <v>#N/A</v>
      </c>
      <c r="R28" s="44" t="e">
        <f>IF(OR(R$10="",$C28=""),0,SUMIF('Val Ticksheet'!$U$12:$U$850,"="&amp;$C28,'Val Ticksheet'!I$12:I$850)/100)</f>
        <v>#N/A</v>
      </c>
      <c r="S28" s="45" t="e">
        <f>IF(OR(S$10="",$C28=""),0,SUMIF('Val Ticksheet'!$U$12:$U$850,"="&amp;$C28,'Val Ticksheet'!N$12:N$850)/100)</f>
        <v>#N/A</v>
      </c>
      <c r="T28" s="44" t="e">
        <f>IF(OR(T$10="",$C28=""),0,SUMIF('Val Ticksheet'!$U$12:$U$850,"="&amp;$C28,'Val Ticksheet'!M$12:M$850)/100)</f>
        <v>#N/A</v>
      </c>
      <c r="U28" s="46" t="e">
        <f>IF(OR(U$10="",$C28=""),0,SUMIF('Val Ticksheet'!$U$12:$U$850,"="&amp;$C28,'Val Ticksheet'!O$12:O$850)/100)</f>
        <v>#N/A</v>
      </c>
      <c r="V28" s="44" t="e">
        <f>IF(OR(V$10="",$C28=""),0,SUMIF('Val Ticksheet'!$U$12:$U$850,"="&amp;$C28,'Val Ticksheet'!P$12:P$850)/100)</f>
        <v>#N/A</v>
      </c>
      <c r="W28" s="45" t="e">
        <f>IF(OR(W$10="",$C28=""),0,SUMIF('Val Ticksheet'!$U$12:$U$850,"="&amp;$C28,'Val Ticksheet'!Q$12:Q$850)/100)</f>
        <v>#N/A</v>
      </c>
    </row>
    <row r="29" spans="2:23" ht="12.4" thickBot="1" x14ac:dyDescent="0.3">
      <c r="B29" s="47" t="e">
        <f>IF(MAX($B$12:B28)+1&gt;'Val Ticksheet'!$V$10,"",B28+1)</f>
        <v>#N/A</v>
      </c>
      <c r="C29" s="48" t="e">
        <f>IF(B29="","",INDEX('Val Ticksheet'!$V$12:$V$850,MATCH(B29,'Val Ticksheet'!$W$12:$W$850,0),0))</f>
        <v>#N/A</v>
      </c>
      <c r="D29" s="48" t="e">
        <f t="shared" si="1"/>
        <v>#N/A</v>
      </c>
      <c r="E29" s="48" t="e">
        <f t="shared" si="2"/>
        <v>#N/A</v>
      </c>
      <c r="F29" s="48" t="e">
        <f t="shared" si="3"/>
        <v>#N/A</v>
      </c>
      <c r="G29" s="48" t="e">
        <f t="shared" si="4"/>
        <v>#N/A</v>
      </c>
      <c r="H29" s="48" t="e">
        <f t="shared" si="5"/>
        <v>#N/A</v>
      </c>
      <c r="I29" s="49" t="e">
        <f t="shared" si="6"/>
        <v>#N/A</v>
      </c>
      <c r="J29" s="50" t="e">
        <f t="shared" si="7"/>
        <v>#N/A</v>
      </c>
      <c r="K29" s="51" t="e">
        <f>IF(OR(K$10="",$C29=""),0,SUMIF('Val Ticksheet'!$U$12:$U$850,"="&amp;$C29,'Val Ticksheet'!E$12:E$850)/100)</f>
        <v>#N/A</v>
      </c>
      <c r="L29" s="50" t="e">
        <f>IF(OR(L$10="",$C29=""),0,SUMIF('Val Ticksheet'!$U$12:$U$850,"="&amp;$C29,'Val Ticksheet'!G$12:G$850)/100)</f>
        <v>#N/A</v>
      </c>
      <c r="M29" s="52" t="e">
        <f>IF(OR(M$10="",$C29=""),0,SUMIF('Val Ticksheet'!$U$12:$U$850,"="&amp;$C29,'Val Ticksheet'!H$12:H$850)/100)</f>
        <v>#N/A</v>
      </c>
      <c r="N29" s="50" t="e">
        <f>IF(OR(N$10="",$C29=""),0,SUMIF('Val Ticksheet'!$U$12:$U$850,"="&amp;$C29,'Val Ticksheet'!F$12:F$850)/100)</f>
        <v>#N/A</v>
      </c>
      <c r="O29" s="51" t="e">
        <f>IF(OR(O$10="",$C29=""),0,SUMIF('Val Ticksheet'!$U$12:$U$850,"="&amp;$C29,'Val Ticksheet'!K$12:K$850)/100)</f>
        <v>#N/A</v>
      </c>
      <c r="P29" s="50" t="e">
        <f>IF(OR(P$10="",$C29=""),0,SUMIF('Val Ticksheet'!$U$12:$U$850,"="&amp;$C29,'Val Ticksheet'!J$12:J$850)/100)</f>
        <v>#N/A</v>
      </c>
      <c r="Q29" s="52" t="e">
        <f>IF(OR(Q$10="",$C29=""),0,SUMIF('Val Ticksheet'!$U$12:$U$850,"="&amp;$C29,'Val Ticksheet'!L$12:L$850)/100)</f>
        <v>#N/A</v>
      </c>
      <c r="R29" s="50" t="e">
        <f>IF(OR(R$10="",$C29=""),0,SUMIF('Val Ticksheet'!$U$12:$U$850,"="&amp;$C29,'Val Ticksheet'!I$12:I$850)/100)</f>
        <v>#N/A</v>
      </c>
      <c r="S29" s="51" t="e">
        <f>IF(OR(S$10="",$C29=""),0,SUMIF('Val Ticksheet'!$U$12:$U$850,"="&amp;$C29,'Val Ticksheet'!N$12:N$850)/100)</f>
        <v>#N/A</v>
      </c>
      <c r="T29" s="50" t="e">
        <f>IF(OR(T$10="",$C29=""),0,SUMIF('Val Ticksheet'!$U$12:$U$850,"="&amp;$C29,'Val Ticksheet'!M$12:M$850)/100)</f>
        <v>#N/A</v>
      </c>
      <c r="U29" s="52" t="e">
        <f>IF(OR(U$10="",$C29=""),0,SUMIF('Val Ticksheet'!$U$12:$U$850,"="&amp;$C29,'Val Ticksheet'!O$12:O$850)/100)</f>
        <v>#N/A</v>
      </c>
      <c r="V29" s="50" t="e">
        <f>IF(OR(V$10="",$C29=""),0,SUMIF('Val Ticksheet'!$U$12:$U$850,"="&amp;$C29,'Val Ticksheet'!P$12:P$850)/100)</f>
        <v>#N/A</v>
      </c>
      <c r="W29" s="51" t="e">
        <f>IF(OR(W$10="",$C29=""),0,SUMIF('Val Ticksheet'!$U$12:$U$850,"="&amp;$C29,'Val Ticksheet'!Q$12:Q$850)/100)</f>
        <v>#N/A</v>
      </c>
    </row>
    <row r="30" spans="2:23" ht="12.4" thickTop="1" x14ac:dyDescent="0.25">
      <c r="B30" s="35" t="e">
        <f>IF(MAX($B$12:B29)+1&gt;'Val Ticksheet'!$V$10,"",B29+1)</f>
        <v>#N/A</v>
      </c>
      <c r="C30" s="36" t="e">
        <f>IF(B30="","",INDEX('Val Ticksheet'!$V$12:$V$850,MATCH(B30,'Val Ticksheet'!$W$12:$W$850,0),0))</f>
        <v>#N/A</v>
      </c>
      <c r="D30" s="36" t="e">
        <f t="shared" si="1"/>
        <v>#N/A</v>
      </c>
      <c r="E30" s="36" t="e">
        <f t="shared" si="2"/>
        <v>#N/A</v>
      </c>
      <c r="F30" s="36" t="e">
        <f t="shared" si="3"/>
        <v>#N/A</v>
      </c>
      <c r="G30" s="36" t="e">
        <f t="shared" si="4"/>
        <v>#N/A</v>
      </c>
      <c r="H30" s="36" t="e">
        <f t="shared" si="5"/>
        <v>#N/A</v>
      </c>
      <c r="I30" s="37" t="e">
        <f t="shared" si="6"/>
        <v>#N/A</v>
      </c>
      <c r="J30" s="38" t="e">
        <f t="shared" si="7"/>
        <v>#N/A</v>
      </c>
      <c r="K30" s="39" t="e">
        <f>IF(OR(K$10="",$C30=""),0,SUMIF('Val Ticksheet'!$U$12:$U$850,"="&amp;$C30,'Val Ticksheet'!E$12:E$850)/100)</f>
        <v>#N/A</v>
      </c>
      <c r="L30" s="38" t="e">
        <f>IF(OR(L$10="",$C30=""),0,SUMIF('Val Ticksheet'!$U$12:$U$850,"="&amp;$C30,'Val Ticksheet'!G$12:G$850)/100)</f>
        <v>#N/A</v>
      </c>
      <c r="M30" s="40" t="e">
        <f>IF(OR(M$10="",$C30=""),0,SUMIF('Val Ticksheet'!$U$12:$U$850,"="&amp;$C30,'Val Ticksheet'!H$12:H$850)/100)</f>
        <v>#N/A</v>
      </c>
      <c r="N30" s="38" t="e">
        <f>IF(OR(N$10="",$C30=""),0,SUMIF('Val Ticksheet'!$U$12:$U$850,"="&amp;$C30,'Val Ticksheet'!F$12:F$850)/100)</f>
        <v>#N/A</v>
      </c>
      <c r="O30" s="39" t="e">
        <f>IF(OR(O$10="",$C30=""),0,SUMIF('Val Ticksheet'!$U$12:$U$850,"="&amp;$C30,'Val Ticksheet'!K$12:K$850)/100)</f>
        <v>#N/A</v>
      </c>
      <c r="P30" s="38" t="e">
        <f>IF(OR(P$10="",$C30=""),0,SUMIF('Val Ticksheet'!$U$12:$U$850,"="&amp;$C30,'Val Ticksheet'!J$12:J$850)/100)</f>
        <v>#N/A</v>
      </c>
      <c r="Q30" s="40" t="e">
        <f>IF(OR(Q$10="",$C30=""),0,SUMIF('Val Ticksheet'!$U$12:$U$850,"="&amp;$C30,'Val Ticksheet'!L$12:L$850)/100)</f>
        <v>#N/A</v>
      </c>
      <c r="R30" s="38" t="e">
        <f>IF(OR(R$10="",$C30=""),0,SUMIF('Val Ticksheet'!$U$12:$U$850,"="&amp;$C30,'Val Ticksheet'!I$12:I$850)/100)</f>
        <v>#N/A</v>
      </c>
      <c r="S30" s="39" t="e">
        <f>IF(OR(S$10="",$C30=""),0,SUMIF('Val Ticksheet'!$U$12:$U$850,"="&amp;$C30,'Val Ticksheet'!N$12:N$850)/100)</f>
        <v>#N/A</v>
      </c>
      <c r="T30" s="38" t="e">
        <f>IF(OR(T$10="",$C30=""),0,SUMIF('Val Ticksheet'!$U$12:$U$850,"="&amp;$C30,'Val Ticksheet'!M$12:M$850)/100)</f>
        <v>#N/A</v>
      </c>
      <c r="U30" s="40" t="e">
        <f>IF(OR(U$10="",$C30=""),0,SUMIF('Val Ticksheet'!$U$12:$U$850,"="&amp;$C30,'Val Ticksheet'!O$12:O$850)/100)</f>
        <v>#N/A</v>
      </c>
      <c r="V30" s="38" t="e">
        <f>IF(OR(V$10="",$C30=""),0,SUMIF('Val Ticksheet'!$U$12:$U$850,"="&amp;$C30,'Val Ticksheet'!P$12:P$850)/100)</f>
        <v>#N/A</v>
      </c>
      <c r="W30" s="39" t="e">
        <f>IF(OR(W$10="",$C30=""),0,SUMIF('Val Ticksheet'!$U$12:$U$850,"="&amp;$C30,'Val Ticksheet'!Q$12:Q$850)/100)</f>
        <v>#N/A</v>
      </c>
    </row>
    <row r="31" spans="2:23" ht="11.85" x14ac:dyDescent="0.25">
      <c r="B31" s="41" t="e">
        <f>IF(MAX($B$12:B30)+1&gt;'Val Ticksheet'!$V$10,"",B30+1)</f>
        <v>#N/A</v>
      </c>
      <c r="C31" s="42" t="e">
        <f>IF(B31="","",INDEX('Val Ticksheet'!$V$12:$V$850,MATCH(B31,'Val Ticksheet'!$W$12:$W$850,0),0))</f>
        <v>#N/A</v>
      </c>
      <c r="D31" s="42" t="e">
        <f t="shared" si="1"/>
        <v>#N/A</v>
      </c>
      <c r="E31" s="42" t="e">
        <f t="shared" si="2"/>
        <v>#N/A</v>
      </c>
      <c r="F31" s="42" t="e">
        <f t="shared" si="3"/>
        <v>#N/A</v>
      </c>
      <c r="G31" s="42" t="e">
        <f t="shared" si="4"/>
        <v>#N/A</v>
      </c>
      <c r="H31" s="42" t="e">
        <f t="shared" si="5"/>
        <v>#N/A</v>
      </c>
      <c r="I31" s="43" t="e">
        <f t="shared" si="6"/>
        <v>#N/A</v>
      </c>
      <c r="J31" s="44" t="e">
        <f t="shared" si="7"/>
        <v>#N/A</v>
      </c>
      <c r="K31" s="45" t="e">
        <f>IF(OR(K$10="",$C31=""),0,SUMIF('Val Ticksheet'!$U$12:$U$850,"="&amp;$C31,'Val Ticksheet'!E$12:E$850)/100)</f>
        <v>#N/A</v>
      </c>
      <c r="L31" s="44" t="e">
        <f>IF(OR(L$10="",$C31=""),0,SUMIF('Val Ticksheet'!$U$12:$U$850,"="&amp;$C31,'Val Ticksheet'!G$12:G$850)/100)</f>
        <v>#N/A</v>
      </c>
      <c r="M31" s="46" t="e">
        <f>IF(OR(M$10="",$C31=""),0,SUMIF('Val Ticksheet'!$U$12:$U$850,"="&amp;$C31,'Val Ticksheet'!H$12:H$850)/100)</f>
        <v>#N/A</v>
      </c>
      <c r="N31" s="44" t="e">
        <f>IF(OR(N$10="",$C31=""),0,SUMIF('Val Ticksheet'!$U$12:$U$850,"="&amp;$C31,'Val Ticksheet'!F$12:F$850)/100)</f>
        <v>#N/A</v>
      </c>
      <c r="O31" s="45" t="e">
        <f>IF(OR(O$10="",$C31=""),0,SUMIF('Val Ticksheet'!$U$12:$U$850,"="&amp;$C31,'Val Ticksheet'!K$12:K$850)/100)</f>
        <v>#N/A</v>
      </c>
      <c r="P31" s="44" t="e">
        <f>IF(OR(P$10="",$C31=""),0,SUMIF('Val Ticksheet'!$U$12:$U$850,"="&amp;$C31,'Val Ticksheet'!J$12:J$850)/100)</f>
        <v>#N/A</v>
      </c>
      <c r="Q31" s="46" t="e">
        <f>IF(OR(Q$10="",$C31=""),0,SUMIF('Val Ticksheet'!$U$12:$U$850,"="&amp;$C31,'Val Ticksheet'!L$12:L$850)/100)</f>
        <v>#N/A</v>
      </c>
      <c r="R31" s="44" t="e">
        <f>IF(OR(R$10="",$C31=""),0,SUMIF('Val Ticksheet'!$U$12:$U$850,"="&amp;$C31,'Val Ticksheet'!I$12:I$850)/100)</f>
        <v>#N/A</v>
      </c>
      <c r="S31" s="45" t="e">
        <f>IF(OR(S$10="",$C31=""),0,SUMIF('Val Ticksheet'!$U$12:$U$850,"="&amp;$C31,'Val Ticksheet'!N$12:N$850)/100)</f>
        <v>#N/A</v>
      </c>
      <c r="T31" s="44" t="e">
        <f>IF(OR(T$10="",$C31=""),0,SUMIF('Val Ticksheet'!$U$12:$U$850,"="&amp;$C31,'Val Ticksheet'!M$12:M$850)/100)</f>
        <v>#N/A</v>
      </c>
      <c r="U31" s="46" t="e">
        <f>IF(OR(U$10="",$C31=""),0,SUMIF('Val Ticksheet'!$U$12:$U$850,"="&amp;$C31,'Val Ticksheet'!O$12:O$850)/100)</f>
        <v>#N/A</v>
      </c>
      <c r="V31" s="44" t="e">
        <f>IF(OR(V$10="",$C31=""),0,SUMIF('Val Ticksheet'!$U$12:$U$850,"="&amp;$C31,'Val Ticksheet'!P$12:P$850)/100)</f>
        <v>#N/A</v>
      </c>
      <c r="W31" s="45" t="e">
        <f>IF(OR(W$10="",$C31=""),0,SUMIF('Val Ticksheet'!$U$12:$U$850,"="&amp;$C31,'Val Ticksheet'!Q$12:Q$850)/100)</f>
        <v>#N/A</v>
      </c>
    </row>
    <row r="32" spans="2:23" ht="12.4" thickBot="1" x14ac:dyDescent="0.3">
      <c r="B32" s="47" t="e">
        <f>IF(MAX($B$12:B31)+1&gt;'Val Ticksheet'!$V$10,"",B31+1)</f>
        <v>#N/A</v>
      </c>
      <c r="C32" s="48" t="e">
        <f>IF(B32="","",INDEX('Val Ticksheet'!$V$12:$V$850,MATCH(B32,'Val Ticksheet'!$W$12:$W$850,0),0))</f>
        <v>#N/A</v>
      </c>
      <c r="D32" s="48" t="e">
        <f t="shared" si="1"/>
        <v>#N/A</v>
      </c>
      <c r="E32" s="48" t="e">
        <f t="shared" si="2"/>
        <v>#N/A</v>
      </c>
      <c r="F32" s="48" t="e">
        <f t="shared" si="3"/>
        <v>#N/A</v>
      </c>
      <c r="G32" s="48" t="e">
        <f t="shared" si="4"/>
        <v>#N/A</v>
      </c>
      <c r="H32" s="48" t="e">
        <f t="shared" si="5"/>
        <v>#N/A</v>
      </c>
      <c r="I32" s="49" t="e">
        <f t="shared" si="6"/>
        <v>#N/A</v>
      </c>
      <c r="J32" s="50" t="e">
        <f t="shared" si="7"/>
        <v>#N/A</v>
      </c>
      <c r="K32" s="51" t="e">
        <f>IF(OR(K$10="",$C32=""),0,SUMIF('Val Ticksheet'!$U$12:$U$850,"="&amp;$C32,'Val Ticksheet'!E$12:E$850)/100)</f>
        <v>#N/A</v>
      </c>
      <c r="L32" s="50" t="e">
        <f>IF(OR(L$10="",$C32=""),0,SUMIF('Val Ticksheet'!$U$12:$U$850,"="&amp;$C32,'Val Ticksheet'!G$12:G$850)/100)</f>
        <v>#N/A</v>
      </c>
      <c r="M32" s="52" t="e">
        <f>IF(OR(M$10="",$C32=""),0,SUMIF('Val Ticksheet'!$U$12:$U$850,"="&amp;$C32,'Val Ticksheet'!H$12:H$850)/100)</f>
        <v>#N/A</v>
      </c>
      <c r="N32" s="50" t="e">
        <f>IF(OR(N$10="",$C32=""),0,SUMIF('Val Ticksheet'!$U$12:$U$850,"="&amp;$C32,'Val Ticksheet'!F$12:F$850)/100)</f>
        <v>#N/A</v>
      </c>
      <c r="O32" s="51" t="e">
        <f>IF(OR(O$10="",$C32=""),0,SUMIF('Val Ticksheet'!$U$12:$U$850,"="&amp;$C32,'Val Ticksheet'!K$12:K$850)/100)</f>
        <v>#N/A</v>
      </c>
      <c r="P32" s="50" t="e">
        <f>IF(OR(P$10="",$C32=""),0,SUMIF('Val Ticksheet'!$U$12:$U$850,"="&amp;$C32,'Val Ticksheet'!J$12:J$850)/100)</f>
        <v>#N/A</v>
      </c>
      <c r="Q32" s="52" t="e">
        <f>IF(OR(Q$10="",$C32=""),0,SUMIF('Val Ticksheet'!$U$12:$U$850,"="&amp;$C32,'Val Ticksheet'!L$12:L$850)/100)</f>
        <v>#N/A</v>
      </c>
      <c r="R32" s="50" t="e">
        <f>IF(OR(R$10="",$C32=""),0,SUMIF('Val Ticksheet'!$U$12:$U$850,"="&amp;$C32,'Val Ticksheet'!I$12:I$850)/100)</f>
        <v>#N/A</v>
      </c>
      <c r="S32" s="51" t="e">
        <f>IF(OR(S$10="",$C32=""),0,SUMIF('Val Ticksheet'!$U$12:$U$850,"="&amp;$C32,'Val Ticksheet'!N$12:N$850)/100)</f>
        <v>#N/A</v>
      </c>
      <c r="T32" s="50" t="e">
        <f>IF(OR(T$10="",$C32=""),0,SUMIF('Val Ticksheet'!$U$12:$U$850,"="&amp;$C32,'Val Ticksheet'!M$12:M$850)/100)</f>
        <v>#N/A</v>
      </c>
      <c r="U32" s="52" t="e">
        <f>IF(OR(U$10="",$C32=""),0,SUMIF('Val Ticksheet'!$U$12:$U$850,"="&amp;$C32,'Val Ticksheet'!O$12:O$850)/100)</f>
        <v>#N/A</v>
      </c>
      <c r="V32" s="50" t="e">
        <f>IF(OR(V$10="",$C32=""),0,SUMIF('Val Ticksheet'!$U$12:$U$850,"="&amp;$C32,'Val Ticksheet'!P$12:P$850)/100)</f>
        <v>#N/A</v>
      </c>
      <c r="W32" s="51" t="e">
        <f>IF(OR(W$10="",$C32=""),0,SUMIF('Val Ticksheet'!$U$12:$U$850,"="&amp;$C32,'Val Ticksheet'!Q$12:Q$850)/100)</f>
        <v>#N/A</v>
      </c>
    </row>
    <row r="33" spans="2:23" ht="12.4" thickTop="1" x14ac:dyDescent="0.25">
      <c r="B33" s="35" t="e">
        <f>IF(MAX($B$12:B32)+1&gt;'Val Ticksheet'!$V$10,"",B32+1)</f>
        <v>#N/A</v>
      </c>
      <c r="C33" s="36" t="e">
        <f>IF(B33="","",INDEX('Val Ticksheet'!$V$12:$V$850,MATCH(B33,'Val Ticksheet'!$W$12:$W$850,0),0))</f>
        <v>#N/A</v>
      </c>
      <c r="D33" s="36" t="e">
        <f t="shared" si="1"/>
        <v>#N/A</v>
      </c>
      <c r="E33" s="36" t="e">
        <f t="shared" si="2"/>
        <v>#N/A</v>
      </c>
      <c r="F33" s="36" t="e">
        <f t="shared" si="3"/>
        <v>#N/A</v>
      </c>
      <c r="G33" s="36" t="e">
        <f t="shared" si="4"/>
        <v>#N/A</v>
      </c>
      <c r="H33" s="36" t="e">
        <f t="shared" si="5"/>
        <v>#N/A</v>
      </c>
      <c r="I33" s="37" t="e">
        <f t="shared" si="6"/>
        <v>#N/A</v>
      </c>
      <c r="J33" s="38" t="e">
        <f t="shared" si="7"/>
        <v>#N/A</v>
      </c>
      <c r="K33" s="39" t="e">
        <f>IF(OR(K$10="",$C33=""),0,SUMIF('Val Ticksheet'!$U$12:$U$850,"="&amp;$C33,'Val Ticksheet'!E$12:E$850)/100)</f>
        <v>#N/A</v>
      </c>
      <c r="L33" s="38" t="e">
        <f>IF(OR(L$10="",$C33=""),0,SUMIF('Val Ticksheet'!$U$12:$U$850,"="&amp;$C33,'Val Ticksheet'!G$12:G$850)/100)</f>
        <v>#N/A</v>
      </c>
      <c r="M33" s="40" t="e">
        <f>IF(OR(M$10="",$C33=""),0,SUMIF('Val Ticksheet'!$U$12:$U$850,"="&amp;$C33,'Val Ticksheet'!H$12:H$850)/100)</f>
        <v>#N/A</v>
      </c>
      <c r="N33" s="38" t="e">
        <f>IF(OR(N$10="",$C33=""),0,SUMIF('Val Ticksheet'!$U$12:$U$850,"="&amp;$C33,'Val Ticksheet'!F$12:F$850)/100)</f>
        <v>#N/A</v>
      </c>
      <c r="O33" s="39" t="e">
        <f>IF(OR(O$10="",$C33=""),0,SUMIF('Val Ticksheet'!$U$12:$U$850,"="&amp;$C33,'Val Ticksheet'!K$12:K$850)/100)</f>
        <v>#N/A</v>
      </c>
      <c r="P33" s="38" t="e">
        <f>IF(OR(P$10="",$C33=""),0,SUMIF('Val Ticksheet'!$U$12:$U$850,"="&amp;$C33,'Val Ticksheet'!J$12:J$850)/100)</f>
        <v>#N/A</v>
      </c>
      <c r="Q33" s="40" t="e">
        <f>IF(OR(Q$10="",$C33=""),0,SUMIF('Val Ticksheet'!$U$12:$U$850,"="&amp;$C33,'Val Ticksheet'!L$12:L$850)/100)</f>
        <v>#N/A</v>
      </c>
      <c r="R33" s="38" t="e">
        <f>IF(OR(R$10="",$C33=""),0,SUMIF('Val Ticksheet'!$U$12:$U$850,"="&amp;$C33,'Val Ticksheet'!I$12:I$850)/100)</f>
        <v>#N/A</v>
      </c>
      <c r="S33" s="39" t="e">
        <f>IF(OR(S$10="",$C33=""),0,SUMIF('Val Ticksheet'!$U$12:$U$850,"="&amp;$C33,'Val Ticksheet'!N$12:N$850)/100)</f>
        <v>#N/A</v>
      </c>
      <c r="T33" s="38" t="e">
        <f>IF(OR(T$10="",$C33=""),0,SUMIF('Val Ticksheet'!$U$12:$U$850,"="&amp;$C33,'Val Ticksheet'!M$12:M$850)/100)</f>
        <v>#N/A</v>
      </c>
      <c r="U33" s="40" t="e">
        <f>IF(OR(U$10="",$C33=""),0,SUMIF('Val Ticksheet'!$U$12:$U$850,"="&amp;$C33,'Val Ticksheet'!O$12:O$850)/100)</f>
        <v>#N/A</v>
      </c>
      <c r="V33" s="38" t="e">
        <f>IF(OR(V$10="",$C33=""),0,SUMIF('Val Ticksheet'!$U$12:$U$850,"="&amp;$C33,'Val Ticksheet'!P$12:P$850)/100)</f>
        <v>#N/A</v>
      </c>
      <c r="W33" s="39" t="e">
        <f>IF(OR(W$10="",$C33=""),0,SUMIF('Val Ticksheet'!$U$12:$U$850,"="&amp;$C33,'Val Ticksheet'!Q$12:Q$850)/100)</f>
        <v>#N/A</v>
      </c>
    </row>
    <row r="34" spans="2:23" ht="11.85" x14ac:dyDescent="0.25">
      <c r="B34" s="41" t="e">
        <f>IF(MAX($B$12:B33)+1&gt;'Val Ticksheet'!$V$10,"",B33+1)</f>
        <v>#N/A</v>
      </c>
      <c r="C34" s="42" t="e">
        <f>IF(B34="","",INDEX('Val Ticksheet'!$V$12:$V$850,MATCH(B34,'Val Ticksheet'!$W$12:$W$850,0),0))</f>
        <v>#N/A</v>
      </c>
      <c r="D34" s="42" t="e">
        <f t="shared" si="1"/>
        <v>#N/A</v>
      </c>
      <c r="E34" s="42" t="e">
        <f t="shared" si="2"/>
        <v>#N/A</v>
      </c>
      <c r="F34" s="42" t="e">
        <f t="shared" si="3"/>
        <v>#N/A</v>
      </c>
      <c r="G34" s="42" t="e">
        <f t="shared" si="4"/>
        <v>#N/A</v>
      </c>
      <c r="H34" s="42" t="e">
        <f t="shared" si="5"/>
        <v>#N/A</v>
      </c>
      <c r="I34" s="43" t="e">
        <f t="shared" si="6"/>
        <v>#N/A</v>
      </c>
      <c r="J34" s="44" t="e">
        <f t="shared" si="7"/>
        <v>#N/A</v>
      </c>
      <c r="K34" s="45" t="e">
        <f>IF(OR(K$10="",$C34=""),0,SUMIF('Val Ticksheet'!$U$12:$U$850,"="&amp;$C34,'Val Ticksheet'!E$12:E$850)/100)</f>
        <v>#N/A</v>
      </c>
      <c r="L34" s="44" t="e">
        <f>IF(OR(L$10="",$C34=""),0,SUMIF('Val Ticksheet'!$U$12:$U$850,"="&amp;$C34,'Val Ticksheet'!G$12:G$850)/100)</f>
        <v>#N/A</v>
      </c>
      <c r="M34" s="46" t="e">
        <f>IF(OR(M$10="",$C34=""),0,SUMIF('Val Ticksheet'!$U$12:$U$850,"="&amp;$C34,'Val Ticksheet'!H$12:H$850)/100)</f>
        <v>#N/A</v>
      </c>
      <c r="N34" s="44" t="e">
        <f>IF(OR(N$10="",$C34=""),0,SUMIF('Val Ticksheet'!$U$12:$U$850,"="&amp;$C34,'Val Ticksheet'!F$12:F$850)/100)</f>
        <v>#N/A</v>
      </c>
      <c r="O34" s="45" t="e">
        <f>IF(OR(O$10="",$C34=""),0,SUMIF('Val Ticksheet'!$U$12:$U$850,"="&amp;$C34,'Val Ticksheet'!K$12:K$850)/100)</f>
        <v>#N/A</v>
      </c>
      <c r="P34" s="44" t="e">
        <f>IF(OR(P$10="",$C34=""),0,SUMIF('Val Ticksheet'!$U$12:$U$850,"="&amp;$C34,'Val Ticksheet'!J$12:J$850)/100)</f>
        <v>#N/A</v>
      </c>
      <c r="Q34" s="46" t="e">
        <f>IF(OR(Q$10="",$C34=""),0,SUMIF('Val Ticksheet'!$U$12:$U$850,"="&amp;$C34,'Val Ticksheet'!L$12:L$850)/100)</f>
        <v>#N/A</v>
      </c>
      <c r="R34" s="44" t="e">
        <f>IF(OR(R$10="",$C34=""),0,SUMIF('Val Ticksheet'!$U$12:$U$850,"="&amp;$C34,'Val Ticksheet'!I$12:I$850)/100)</f>
        <v>#N/A</v>
      </c>
      <c r="S34" s="45" t="e">
        <f>IF(OR(S$10="",$C34=""),0,SUMIF('Val Ticksheet'!$U$12:$U$850,"="&amp;$C34,'Val Ticksheet'!N$12:N$850)/100)</f>
        <v>#N/A</v>
      </c>
      <c r="T34" s="44" t="e">
        <f>IF(OR(T$10="",$C34=""),0,SUMIF('Val Ticksheet'!$U$12:$U$850,"="&amp;$C34,'Val Ticksheet'!M$12:M$850)/100)</f>
        <v>#N/A</v>
      </c>
      <c r="U34" s="46" t="e">
        <f>IF(OR(U$10="",$C34=""),0,SUMIF('Val Ticksheet'!$U$12:$U$850,"="&amp;$C34,'Val Ticksheet'!O$12:O$850)/100)</f>
        <v>#N/A</v>
      </c>
      <c r="V34" s="44" t="e">
        <f>IF(OR(V$10="",$C34=""),0,SUMIF('Val Ticksheet'!$U$12:$U$850,"="&amp;$C34,'Val Ticksheet'!P$12:P$850)/100)</f>
        <v>#N/A</v>
      </c>
      <c r="W34" s="45" t="e">
        <f>IF(OR(W$10="",$C34=""),0,SUMIF('Val Ticksheet'!$U$12:$U$850,"="&amp;$C34,'Val Ticksheet'!Q$12:Q$850)/100)</f>
        <v>#N/A</v>
      </c>
    </row>
    <row r="35" spans="2:23" ht="12.4" thickBot="1" x14ac:dyDescent="0.3">
      <c r="B35" s="47" t="e">
        <f>IF(MAX($B$12:B34)+1&gt;'Val Ticksheet'!$V$10,"",B34+1)</f>
        <v>#N/A</v>
      </c>
      <c r="C35" s="48" t="e">
        <f>IF(B35="","",INDEX('Val Ticksheet'!$V$12:$V$850,MATCH(B35,'Val Ticksheet'!$W$12:$W$850,0),0))</f>
        <v>#N/A</v>
      </c>
      <c r="D35" s="48" t="e">
        <f t="shared" si="1"/>
        <v>#N/A</v>
      </c>
      <c r="E35" s="48" t="e">
        <f t="shared" si="2"/>
        <v>#N/A</v>
      </c>
      <c r="F35" s="48" t="e">
        <f t="shared" si="3"/>
        <v>#N/A</v>
      </c>
      <c r="G35" s="48" t="e">
        <f t="shared" si="4"/>
        <v>#N/A</v>
      </c>
      <c r="H35" s="48" t="e">
        <f t="shared" si="5"/>
        <v>#N/A</v>
      </c>
      <c r="I35" s="49" t="e">
        <f t="shared" si="6"/>
        <v>#N/A</v>
      </c>
      <c r="J35" s="50" t="e">
        <f t="shared" si="7"/>
        <v>#N/A</v>
      </c>
      <c r="K35" s="51" t="e">
        <f>IF(OR(K$10="",$C35=""),0,SUMIF('Val Ticksheet'!$U$12:$U$850,"="&amp;$C35,'Val Ticksheet'!E$12:E$850)/100)</f>
        <v>#N/A</v>
      </c>
      <c r="L35" s="50" t="e">
        <f>IF(OR(L$10="",$C35=""),0,SUMIF('Val Ticksheet'!$U$12:$U$850,"="&amp;$C35,'Val Ticksheet'!G$12:G$850)/100)</f>
        <v>#N/A</v>
      </c>
      <c r="M35" s="52" t="e">
        <f>IF(OR(M$10="",$C35=""),0,SUMIF('Val Ticksheet'!$U$12:$U$850,"="&amp;$C35,'Val Ticksheet'!H$12:H$850)/100)</f>
        <v>#N/A</v>
      </c>
      <c r="N35" s="50" t="e">
        <f>IF(OR(N$10="",$C35=""),0,SUMIF('Val Ticksheet'!$U$12:$U$850,"="&amp;$C35,'Val Ticksheet'!F$12:F$850)/100)</f>
        <v>#N/A</v>
      </c>
      <c r="O35" s="51" t="e">
        <f>IF(OR(O$10="",$C35=""),0,SUMIF('Val Ticksheet'!$U$12:$U$850,"="&amp;$C35,'Val Ticksheet'!K$12:K$850)/100)</f>
        <v>#N/A</v>
      </c>
      <c r="P35" s="50" t="e">
        <f>IF(OR(P$10="",$C35=""),0,SUMIF('Val Ticksheet'!$U$12:$U$850,"="&amp;$C35,'Val Ticksheet'!J$12:J$850)/100)</f>
        <v>#N/A</v>
      </c>
      <c r="Q35" s="52" t="e">
        <f>IF(OR(Q$10="",$C35=""),0,SUMIF('Val Ticksheet'!$U$12:$U$850,"="&amp;$C35,'Val Ticksheet'!L$12:L$850)/100)</f>
        <v>#N/A</v>
      </c>
      <c r="R35" s="50" t="e">
        <f>IF(OR(R$10="",$C35=""),0,SUMIF('Val Ticksheet'!$U$12:$U$850,"="&amp;$C35,'Val Ticksheet'!I$12:I$850)/100)</f>
        <v>#N/A</v>
      </c>
      <c r="S35" s="51" t="e">
        <f>IF(OR(S$10="",$C35=""),0,SUMIF('Val Ticksheet'!$U$12:$U$850,"="&amp;$C35,'Val Ticksheet'!N$12:N$850)/100)</f>
        <v>#N/A</v>
      </c>
      <c r="T35" s="50" t="e">
        <f>IF(OR(T$10="",$C35=""),0,SUMIF('Val Ticksheet'!$U$12:$U$850,"="&amp;$C35,'Val Ticksheet'!M$12:M$850)/100)</f>
        <v>#N/A</v>
      </c>
      <c r="U35" s="52" t="e">
        <f>IF(OR(U$10="",$C35=""),0,SUMIF('Val Ticksheet'!$U$12:$U$850,"="&amp;$C35,'Val Ticksheet'!O$12:O$850)/100)</f>
        <v>#N/A</v>
      </c>
      <c r="V35" s="50" t="e">
        <f>IF(OR(V$10="",$C35=""),0,SUMIF('Val Ticksheet'!$U$12:$U$850,"="&amp;$C35,'Val Ticksheet'!P$12:P$850)/100)</f>
        <v>#N/A</v>
      </c>
      <c r="W35" s="51" t="e">
        <f>IF(OR(W$10="",$C35=""),0,SUMIF('Val Ticksheet'!$U$12:$U$850,"="&amp;$C35,'Val Ticksheet'!Q$12:Q$850)/100)</f>
        <v>#N/A</v>
      </c>
    </row>
    <row r="36" spans="2:23" ht="12.4" thickTop="1" x14ac:dyDescent="0.25">
      <c r="B36" s="35" t="e">
        <f>IF(MAX($B$12:B35)+1&gt;'Val Ticksheet'!$V$10,"",B35+1)</f>
        <v>#N/A</v>
      </c>
      <c r="C36" s="36" t="e">
        <f>IF(B36="","",INDEX('Val Ticksheet'!$V$12:$V$850,MATCH(B36,'Val Ticksheet'!$W$12:$W$850,0),0))</f>
        <v>#N/A</v>
      </c>
      <c r="D36" s="36" t="e">
        <f t="shared" si="1"/>
        <v>#N/A</v>
      </c>
      <c r="E36" s="36" t="e">
        <f t="shared" si="2"/>
        <v>#N/A</v>
      </c>
      <c r="F36" s="36" t="e">
        <f t="shared" si="3"/>
        <v>#N/A</v>
      </c>
      <c r="G36" s="36" t="e">
        <f t="shared" si="4"/>
        <v>#N/A</v>
      </c>
      <c r="H36" s="36" t="e">
        <f t="shared" si="5"/>
        <v>#N/A</v>
      </c>
      <c r="I36" s="37" t="e">
        <f t="shared" si="6"/>
        <v>#N/A</v>
      </c>
      <c r="J36" s="38" t="e">
        <f t="shared" si="7"/>
        <v>#N/A</v>
      </c>
      <c r="K36" s="39" t="e">
        <f>IF(OR(K$10="",$C36=""),0,SUMIF('Val Ticksheet'!$U$12:$U$850,"="&amp;$C36,'Val Ticksheet'!E$12:E$850)/100)</f>
        <v>#N/A</v>
      </c>
      <c r="L36" s="38" t="e">
        <f>IF(OR(L$10="",$C36=""),0,SUMIF('Val Ticksheet'!$U$12:$U$850,"="&amp;$C36,'Val Ticksheet'!G$12:G$850)/100)</f>
        <v>#N/A</v>
      </c>
      <c r="M36" s="40" t="e">
        <f>IF(OR(M$10="",$C36=""),0,SUMIF('Val Ticksheet'!$U$12:$U$850,"="&amp;$C36,'Val Ticksheet'!H$12:H$850)/100)</f>
        <v>#N/A</v>
      </c>
      <c r="N36" s="38" t="e">
        <f>IF(OR(N$10="",$C36=""),0,SUMIF('Val Ticksheet'!$U$12:$U$850,"="&amp;$C36,'Val Ticksheet'!F$12:F$850)/100)</f>
        <v>#N/A</v>
      </c>
      <c r="O36" s="39" t="e">
        <f>IF(OR(O$10="",$C36=""),0,SUMIF('Val Ticksheet'!$U$12:$U$850,"="&amp;$C36,'Val Ticksheet'!K$12:K$850)/100)</f>
        <v>#N/A</v>
      </c>
      <c r="P36" s="38" t="e">
        <f>IF(OR(P$10="",$C36=""),0,SUMIF('Val Ticksheet'!$U$12:$U$850,"="&amp;$C36,'Val Ticksheet'!J$12:J$850)/100)</f>
        <v>#N/A</v>
      </c>
      <c r="Q36" s="40" t="e">
        <f>IF(OR(Q$10="",$C36=""),0,SUMIF('Val Ticksheet'!$U$12:$U$850,"="&amp;$C36,'Val Ticksheet'!L$12:L$850)/100)</f>
        <v>#N/A</v>
      </c>
      <c r="R36" s="38" t="e">
        <f>IF(OR(R$10="",$C36=""),0,SUMIF('Val Ticksheet'!$U$12:$U$850,"="&amp;$C36,'Val Ticksheet'!I$12:I$850)/100)</f>
        <v>#N/A</v>
      </c>
      <c r="S36" s="39" t="e">
        <f>IF(OR(S$10="",$C36=""),0,SUMIF('Val Ticksheet'!$U$12:$U$850,"="&amp;$C36,'Val Ticksheet'!N$12:N$850)/100)</f>
        <v>#N/A</v>
      </c>
      <c r="T36" s="38" t="e">
        <f>IF(OR(T$10="",$C36=""),0,SUMIF('Val Ticksheet'!$U$12:$U$850,"="&amp;$C36,'Val Ticksheet'!M$12:M$850)/100)</f>
        <v>#N/A</v>
      </c>
      <c r="U36" s="40" t="e">
        <f>IF(OR(U$10="",$C36=""),0,SUMIF('Val Ticksheet'!$U$12:$U$850,"="&amp;$C36,'Val Ticksheet'!O$12:O$850)/100)</f>
        <v>#N/A</v>
      </c>
      <c r="V36" s="38" t="e">
        <f>IF(OR(V$10="",$C36=""),0,SUMIF('Val Ticksheet'!$U$12:$U$850,"="&amp;$C36,'Val Ticksheet'!P$12:P$850)/100)</f>
        <v>#N/A</v>
      </c>
      <c r="W36" s="39" t="e">
        <f>IF(OR(W$10="",$C36=""),0,SUMIF('Val Ticksheet'!$U$12:$U$850,"="&amp;$C36,'Val Ticksheet'!Q$12:Q$850)/100)</f>
        <v>#N/A</v>
      </c>
    </row>
    <row r="37" spans="2:23" ht="11.85" x14ac:dyDescent="0.25">
      <c r="B37" s="41" t="e">
        <f>IF(MAX($B$12:B36)+1&gt;'Val Ticksheet'!$V$10,"",B36+1)</f>
        <v>#N/A</v>
      </c>
      <c r="C37" s="42" t="e">
        <f>IF(B37="","",INDEX('Val Ticksheet'!$V$12:$V$850,MATCH(B37,'Val Ticksheet'!$W$12:$W$850,0),0))</f>
        <v>#N/A</v>
      </c>
      <c r="D37" s="42" t="e">
        <f t="shared" si="1"/>
        <v>#N/A</v>
      </c>
      <c r="E37" s="42" t="e">
        <f t="shared" si="2"/>
        <v>#N/A</v>
      </c>
      <c r="F37" s="42" t="e">
        <f t="shared" si="3"/>
        <v>#N/A</v>
      </c>
      <c r="G37" s="42" t="e">
        <f t="shared" si="4"/>
        <v>#N/A</v>
      </c>
      <c r="H37" s="42" t="e">
        <f t="shared" si="5"/>
        <v>#N/A</v>
      </c>
      <c r="I37" s="43" t="e">
        <f t="shared" si="6"/>
        <v>#N/A</v>
      </c>
      <c r="J37" s="44" t="e">
        <f t="shared" si="7"/>
        <v>#N/A</v>
      </c>
      <c r="K37" s="45" t="e">
        <f>IF(OR(K$10="",$C37=""),0,SUMIF('Val Ticksheet'!$U$12:$U$850,"="&amp;$C37,'Val Ticksheet'!E$12:E$850)/100)</f>
        <v>#N/A</v>
      </c>
      <c r="L37" s="44" t="e">
        <f>IF(OR(L$10="",$C37=""),0,SUMIF('Val Ticksheet'!$U$12:$U$850,"="&amp;$C37,'Val Ticksheet'!G$12:G$850)/100)</f>
        <v>#N/A</v>
      </c>
      <c r="M37" s="46" t="e">
        <f>IF(OR(M$10="",$C37=""),0,SUMIF('Val Ticksheet'!$U$12:$U$850,"="&amp;$C37,'Val Ticksheet'!H$12:H$850)/100)</f>
        <v>#N/A</v>
      </c>
      <c r="N37" s="44" t="e">
        <f>IF(OR(N$10="",$C37=""),0,SUMIF('Val Ticksheet'!$U$12:$U$850,"="&amp;$C37,'Val Ticksheet'!F$12:F$850)/100)</f>
        <v>#N/A</v>
      </c>
      <c r="O37" s="45" t="e">
        <f>IF(OR(O$10="",$C37=""),0,SUMIF('Val Ticksheet'!$U$12:$U$850,"="&amp;$C37,'Val Ticksheet'!K$12:K$850)/100)</f>
        <v>#N/A</v>
      </c>
      <c r="P37" s="44" t="e">
        <f>IF(OR(P$10="",$C37=""),0,SUMIF('Val Ticksheet'!$U$12:$U$850,"="&amp;$C37,'Val Ticksheet'!J$12:J$850)/100)</f>
        <v>#N/A</v>
      </c>
      <c r="Q37" s="46" t="e">
        <f>IF(OR(Q$10="",$C37=""),0,SUMIF('Val Ticksheet'!$U$12:$U$850,"="&amp;$C37,'Val Ticksheet'!L$12:L$850)/100)</f>
        <v>#N/A</v>
      </c>
      <c r="R37" s="44" t="e">
        <f>IF(OR(R$10="",$C37=""),0,SUMIF('Val Ticksheet'!$U$12:$U$850,"="&amp;$C37,'Val Ticksheet'!I$12:I$850)/100)</f>
        <v>#N/A</v>
      </c>
      <c r="S37" s="45" t="e">
        <f>IF(OR(S$10="",$C37=""),0,SUMIF('Val Ticksheet'!$U$12:$U$850,"="&amp;$C37,'Val Ticksheet'!N$12:N$850)/100)</f>
        <v>#N/A</v>
      </c>
      <c r="T37" s="44" t="e">
        <f>IF(OR(T$10="",$C37=""),0,SUMIF('Val Ticksheet'!$U$12:$U$850,"="&amp;$C37,'Val Ticksheet'!M$12:M$850)/100)</f>
        <v>#N/A</v>
      </c>
      <c r="U37" s="46" t="e">
        <f>IF(OR(U$10="",$C37=""),0,SUMIF('Val Ticksheet'!$U$12:$U$850,"="&amp;$C37,'Val Ticksheet'!O$12:O$850)/100)</f>
        <v>#N/A</v>
      </c>
      <c r="V37" s="44" t="e">
        <f>IF(OR(V$10="",$C37=""),0,SUMIF('Val Ticksheet'!$U$12:$U$850,"="&amp;$C37,'Val Ticksheet'!P$12:P$850)/100)</f>
        <v>#N/A</v>
      </c>
      <c r="W37" s="45" t="e">
        <f>IF(OR(W$10="",$C37=""),0,SUMIF('Val Ticksheet'!$U$12:$U$850,"="&amp;$C37,'Val Ticksheet'!Q$12:Q$850)/100)</f>
        <v>#N/A</v>
      </c>
    </row>
    <row r="38" spans="2:23" ht="12.4" thickBot="1" x14ac:dyDescent="0.3">
      <c r="B38" s="47" t="e">
        <f>IF(MAX($B$12:B37)+1&gt;'Val Ticksheet'!$V$10,"",B37+1)</f>
        <v>#N/A</v>
      </c>
      <c r="C38" s="48" t="e">
        <f>IF(B38="","",INDEX('Val Ticksheet'!$V$12:$V$850,MATCH(B38,'Val Ticksheet'!$W$12:$W$850,0),0))</f>
        <v>#N/A</v>
      </c>
      <c r="D38" s="48" t="e">
        <f t="shared" si="1"/>
        <v>#N/A</v>
      </c>
      <c r="E38" s="48" t="e">
        <f t="shared" si="2"/>
        <v>#N/A</v>
      </c>
      <c r="F38" s="48" t="e">
        <f t="shared" si="3"/>
        <v>#N/A</v>
      </c>
      <c r="G38" s="48" t="e">
        <f t="shared" si="4"/>
        <v>#N/A</v>
      </c>
      <c r="H38" s="48" t="e">
        <f t="shared" si="5"/>
        <v>#N/A</v>
      </c>
      <c r="I38" s="49" t="e">
        <f t="shared" si="6"/>
        <v>#N/A</v>
      </c>
      <c r="J38" s="50" t="e">
        <f t="shared" si="7"/>
        <v>#N/A</v>
      </c>
      <c r="K38" s="51" t="e">
        <f>IF(OR(K$10="",$C38=""),0,SUMIF('Val Ticksheet'!$U$12:$U$850,"="&amp;$C38,'Val Ticksheet'!E$12:E$850)/100)</f>
        <v>#N/A</v>
      </c>
      <c r="L38" s="50" t="e">
        <f>IF(OR(L$10="",$C38=""),0,SUMIF('Val Ticksheet'!$U$12:$U$850,"="&amp;$C38,'Val Ticksheet'!G$12:G$850)/100)</f>
        <v>#N/A</v>
      </c>
      <c r="M38" s="52" t="e">
        <f>IF(OR(M$10="",$C38=""),0,SUMIF('Val Ticksheet'!$U$12:$U$850,"="&amp;$C38,'Val Ticksheet'!H$12:H$850)/100)</f>
        <v>#N/A</v>
      </c>
      <c r="N38" s="50" t="e">
        <f>IF(OR(N$10="",$C38=""),0,SUMIF('Val Ticksheet'!$U$12:$U$850,"="&amp;$C38,'Val Ticksheet'!F$12:F$850)/100)</f>
        <v>#N/A</v>
      </c>
      <c r="O38" s="51" t="e">
        <f>IF(OR(O$10="",$C38=""),0,SUMIF('Val Ticksheet'!$U$12:$U$850,"="&amp;$C38,'Val Ticksheet'!K$12:K$850)/100)</f>
        <v>#N/A</v>
      </c>
      <c r="P38" s="50" t="e">
        <f>IF(OR(P$10="",$C38=""),0,SUMIF('Val Ticksheet'!$U$12:$U$850,"="&amp;$C38,'Val Ticksheet'!J$12:J$850)/100)</f>
        <v>#N/A</v>
      </c>
      <c r="Q38" s="52" t="e">
        <f>IF(OR(Q$10="",$C38=""),0,SUMIF('Val Ticksheet'!$U$12:$U$850,"="&amp;$C38,'Val Ticksheet'!L$12:L$850)/100)</f>
        <v>#N/A</v>
      </c>
      <c r="R38" s="50" t="e">
        <f>IF(OR(R$10="",$C38=""),0,SUMIF('Val Ticksheet'!$U$12:$U$850,"="&amp;$C38,'Val Ticksheet'!I$12:I$850)/100)</f>
        <v>#N/A</v>
      </c>
      <c r="S38" s="51" t="e">
        <f>IF(OR(S$10="",$C38=""),0,SUMIF('Val Ticksheet'!$U$12:$U$850,"="&amp;$C38,'Val Ticksheet'!N$12:N$850)/100)</f>
        <v>#N/A</v>
      </c>
      <c r="T38" s="50" t="e">
        <f>IF(OR(T$10="",$C38=""),0,SUMIF('Val Ticksheet'!$U$12:$U$850,"="&amp;$C38,'Val Ticksheet'!M$12:M$850)/100)</f>
        <v>#N/A</v>
      </c>
      <c r="U38" s="52" t="e">
        <f>IF(OR(U$10="",$C38=""),0,SUMIF('Val Ticksheet'!$U$12:$U$850,"="&amp;$C38,'Val Ticksheet'!O$12:O$850)/100)</f>
        <v>#N/A</v>
      </c>
      <c r="V38" s="50" t="e">
        <f>IF(OR(V$10="",$C38=""),0,SUMIF('Val Ticksheet'!$U$12:$U$850,"="&amp;$C38,'Val Ticksheet'!P$12:P$850)/100)</f>
        <v>#N/A</v>
      </c>
      <c r="W38" s="51" t="e">
        <f>IF(OR(W$10="",$C38=""),0,SUMIF('Val Ticksheet'!$U$12:$U$850,"="&amp;$C38,'Val Ticksheet'!Q$12:Q$850)/100)</f>
        <v>#N/A</v>
      </c>
    </row>
    <row r="39" spans="2:23" ht="12.4" thickTop="1" x14ac:dyDescent="0.25">
      <c r="B39" s="35" t="e">
        <f>IF(MAX($B$12:B38)+1&gt;'Val Ticksheet'!$V$10,"",B38+1)</f>
        <v>#N/A</v>
      </c>
      <c r="C39" s="36" t="e">
        <f>IF(B39="","",INDEX('Val Ticksheet'!$V$12:$V$850,MATCH(B39,'Val Ticksheet'!$W$12:$W$850,0),0))</f>
        <v>#N/A</v>
      </c>
      <c r="D39" s="36" t="e">
        <f t="shared" si="1"/>
        <v>#N/A</v>
      </c>
      <c r="E39" s="36" t="e">
        <f t="shared" si="2"/>
        <v>#N/A</v>
      </c>
      <c r="F39" s="36" t="e">
        <f t="shared" si="3"/>
        <v>#N/A</v>
      </c>
      <c r="G39" s="36" t="e">
        <f t="shared" si="4"/>
        <v>#N/A</v>
      </c>
      <c r="H39" s="36" t="e">
        <f t="shared" si="5"/>
        <v>#N/A</v>
      </c>
      <c r="I39" s="37" t="e">
        <f t="shared" si="6"/>
        <v>#N/A</v>
      </c>
      <c r="J39" s="38" t="e">
        <f t="shared" si="7"/>
        <v>#N/A</v>
      </c>
      <c r="K39" s="39" t="e">
        <f>IF(OR(K$10="",$C39=""),0,SUMIF('Val Ticksheet'!$U$12:$U$850,"="&amp;$C39,'Val Ticksheet'!E$12:E$850)/100)</f>
        <v>#N/A</v>
      </c>
      <c r="L39" s="38" t="e">
        <f>IF(OR(L$10="",$C39=""),0,SUMIF('Val Ticksheet'!$U$12:$U$850,"="&amp;$C39,'Val Ticksheet'!G$12:G$850)/100)</f>
        <v>#N/A</v>
      </c>
      <c r="M39" s="40" t="e">
        <f>IF(OR(M$10="",$C39=""),0,SUMIF('Val Ticksheet'!$U$12:$U$850,"="&amp;$C39,'Val Ticksheet'!H$12:H$850)/100)</f>
        <v>#N/A</v>
      </c>
      <c r="N39" s="38" t="e">
        <f>IF(OR(N$10="",$C39=""),0,SUMIF('Val Ticksheet'!$U$12:$U$850,"="&amp;$C39,'Val Ticksheet'!F$12:F$850)/100)</f>
        <v>#N/A</v>
      </c>
      <c r="O39" s="39" t="e">
        <f>IF(OR(O$10="",$C39=""),0,SUMIF('Val Ticksheet'!$U$12:$U$850,"="&amp;$C39,'Val Ticksheet'!K$12:K$850)/100)</f>
        <v>#N/A</v>
      </c>
      <c r="P39" s="38" t="e">
        <f>IF(OR(P$10="",$C39=""),0,SUMIF('Val Ticksheet'!$U$12:$U$850,"="&amp;$C39,'Val Ticksheet'!J$12:J$850)/100)</f>
        <v>#N/A</v>
      </c>
      <c r="Q39" s="40" t="e">
        <f>IF(OR(Q$10="",$C39=""),0,SUMIF('Val Ticksheet'!$U$12:$U$850,"="&amp;$C39,'Val Ticksheet'!L$12:L$850)/100)</f>
        <v>#N/A</v>
      </c>
      <c r="R39" s="38" t="e">
        <f>IF(OR(R$10="",$C39=""),0,SUMIF('Val Ticksheet'!$U$12:$U$850,"="&amp;$C39,'Val Ticksheet'!I$12:I$850)/100)</f>
        <v>#N/A</v>
      </c>
      <c r="S39" s="39" t="e">
        <f>IF(OR(S$10="",$C39=""),0,SUMIF('Val Ticksheet'!$U$12:$U$850,"="&amp;$C39,'Val Ticksheet'!N$12:N$850)/100)</f>
        <v>#N/A</v>
      </c>
      <c r="T39" s="38" t="e">
        <f>IF(OR(T$10="",$C39=""),0,SUMIF('Val Ticksheet'!$U$12:$U$850,"="&amp;$C39,'Val Ticksheet'!M$12:M$850)/100)</f>
        <v>#N/A</v>
      </c>
      <c r="U39" s="40" t="e">
        <f>IF(OR(U$10="",$C39=""),0,SUMIF('Val Ticksheet'!$U$12:$U$850,"="&amp;$C39,'Val Ticksheet'!O$12:O$850)/100)</f>
        <v>#N/A</v>
      </c>
      <c r="V39" s="38" t="e">
        <f>IF(OR(V$10="",$C39=""),0,SUMIF('Val Ticksheet'!$U$12:$U$850,"="&amp;$C39,'Val Ticksheet'!P$12:P$850)/100)</f>
        <v>#N/A</v>
      </c>
      <c r="W39" s="39" t="e">
        <f>IF(OR(W$10="",$C39=""),0,SUMIF('Val Ticksheet'!$U$12:$U$850,"="&amp;$C39,'Val Ticksheet'!Q$12:Q$850)/100)</f>
        <v>#N/A</v>
      </c>
    </row>
    <row r="40" spans="2:23" ht="11.85" x14ac:dyDescent="0.25">
      <c r="B40" s="41" t="e">
        <f>IF(MAX($B$12:B39)+1&gt;'Val Ticksheet'!$V$10,"",B39+1)</f>
        <v>#N/A</v>
      </c>
      <c r="C40" s="42" t="e">
        <f>IF(B40="","",INDEX('Val Ticksheet'!$V$12:$V$850,MATCH(B40,'Val Ticksheet'!$W$12:$W$850,0),0))</f>
        <v>#N/A</v>
      </c>
      <c r="D40" s="42" t="e">
        <f t="shared" si="1"/>
        <v>#N/A</v>
      </c>
      <c r="E40" s="42" t="e">
        <f t="shared" si="2"/>
        <v>#N/A</v>
      </c>
      <c r="F40" s="42" t="e">
        <f t="shared" si="3"/>
        <v>#N/A</v>
      </c>
      <c r="G40" s="42" t="e">
        <f t="shared" si="4"/>
        <v>#N/A</v>
      </c>
      <c r="H40" s="42" t="e">
        <f t="shared" si="5"/>
        <v>#N/A</v>
      </c>
      <c r="I40" s="43" t="e">
        <f t="shared" si="6"/>
        <v>#N/A</v>
      </c>
      <c r="J40" s="44" t="e">
        <f t="shared" si="7"/>
        <v>#N/A</v>
      </c>
      <c r="K40" s="45" t="e">
        <f>IF(OR(K$10="",$C40=""),0,SUMIF('Val Ticksheet'!$U$12:$U$850,"="&amp;$C40,'Val Ticksheet'!E$12:E$850)/100)</f>
        <v>#N/A</v>
      </c>
      <c r="L40" s="44" t="e">
        <f>IF(OR(L$10="",$C40=""),0,SUMIF('Val Ticksheet'!$U$12:$U$850,"="&amp;$C40,'Val Ticksheet'!G$12:G$850)/100)</f>
        <v>#N/A</v>
      </c>
      <c r="M40" s="46" t="e">
        <f>IF(OR(M$10="",$C40=""),0,SUMIF('Val Ticksheet'!$U$12:$U$850,"="&amp;$C40,'Val Ticksheet'!H$12:H$850)/100)</f>
        <v>#N/A</v>
      </c>
      <c r="N40" s="44" t="e">
        <f>IF(OR(N$10="",$C40=""),0,SUMIF('Val Ticksheet'!$U$12:$U$850,"="&amp;$C40,'Val Ticksheet'!F$12:F$850)/100)</f>
        <v>#N/A</v>
      </c>
      <c r="O40" s="45" t="e">
        <f>IF(OR(O$10="",$C40=""),0,SUMIF('Val Ticksheet'!$U$12:$U$850,"="&amp;$C40,'Val Ticksheet'!K$12:K$850)/100)</f>
        <v>#N/A</v>
      </c>
      <c r="P40" s="44" t="e">
        <f>IF(OR(P$10="",$C40=""),0,SUMIF('Val Ticksheet'!$U$12:$U$850,"="&amp;$C40,'Val Ticksheet'!J$12:J$850)/100)</f>
        <v>#N/A</v>
      </c>
      <c r="Q40" s="46" t="e">
        <f>IF(OR(Q$10="",$C40=""),0,SUMIF('Val Ticksheet'!$U$12:$U$850,"="&amp;$C40,'Val Ticksheet'!L$12:L$850)/100)</f>
        <v>#N/A</v>
      </c>
      <c r="R40" s="44" t="e">
        <f>IF(OR(R$10="",$C40=""),0,SUMIF('Val Ticksheet'!$U$12:$U$850,"="&amp;$C40,'Val Ticksheet'!I$12:I$850)/100)</f>
        <v>#N/A</v>
      </c>
      <c r="S40" s="45" t="e">
        <f>IF(OR(S$10="",$C40=""),0,SUMIF('Val Ticksheet'!$U$12:$U$850,"="&amp;$C40,'Val Ticksheet'!N$12:N$850)/100)</f>
        <v>#N/A</v>
      </c>
      <c r="T40" s="44" t="e">
        <f>IF(OR(T$10="",$C40=""),0,SUMIF('Val Ticksheet'!$U$12:$U$850,"="&amp;$C40,'Val Ticksheet'!M$12:M$850)/100)</f>
        <v>#N/A</v>
      </c>
      <c r="U40" s="46" t="e">
        <f>IF(OR(U$10="",$C40=""),0,SUMIF('Val Ticksheet'!$U$12:$U$850,"="&amp;$C40,'Val Ticksheet'!O$12:O$850)/100)</f>
        <v>#N/A</v>
      </c>
      <c r="V40" s="44" t="e">
        <f>IF(OR(V$10="",$C40=""),0,SUMIF('Val Ticksheet'!$U$12:$U$850,"="&amp;$C40,'Val Ticksheet'!P$12:P$850)/100)</f>
        <v>#N/A</v>
      </c>
      <c r="W40" s="45" t="e">
        <f>IF(OR(W$10="",$C40=""),0,SUMIF('Val Ticksheet'!$U$12:$U$850,"="&amp;$C40,'Val Ticksheet'!Q$12:Q$850)/100)</f>
        <v>#N/A</v>
      </c>
    </row>
    <row r="41" spans="2:23" ht="12.4" thickBot="1" x14ac:dyDescent="0.3">
      <c r="B41" s="47" t="e">
        <f>IF(MAX($B$12:B40)+1&gt;'Val Ticksheet'!$V$10,"",B40+1)</f>
        <v>#N/A</v>
      </c>
      <c r="C41" s="48" t="e">
        <f>IF(B41="","",INDEX('Val Ticksheet'!$V$12:$V$850,MATCH(B41,'Val Ticksheet'!$W$12:$W$850,0),0))</f>
        <v>#N/A</v>
      </c>
      <c r="D41" s="48" t="e">
        <f t="shared" si="1"/>
        <v>#N/A</v>
      </c>
      <c r="E41" s="48" t="e">
        <f t="shared" si="2"/>
        <v>#N/A</v>
      </c>
      <c r="F41" s="48" t="e">
        <f t="shared" si="3"/>
        <v>#N/A</v>
      </c>
      <c r="G41" s="48" t="e">
        <f t="shared" si="4"/>
        <v>#N/A</v>
      </c>
      <c r="H41" s="48" t="e">
        <f t="shared" si="5"/>
        <v>#N/A</v>
      </c>
      <c r="I41" s="49" t="e">
        <f t="shared" si="6"/>
        <v>#N/A</v>
      </c>
      <c r="J41" s="50" t="e">
        <f t="shared" si="7"/>
        <v>#N/A</v>
      </c>
      <c r="K41" s="51" t="e">
        <f>IF(OR(K$10="",$C41=""),0,SUMIF('Val Ticksheet'!$U$12:$U$850,"="&amp;$C41,'Val Ticksheet'!E$12:E$850)/100)</f>
        <v>#N/A</v>
      </c>
      <c r="L41" s="50" t="e">
        <f>IF(OR(L$10="",$C41=""),0,SUMIF('Val Ticksheet'!$U$12:$U$850,"="&amp;$C41,'Val Ticksheet'!G$12:G$850)/100)</f>
        <v>#N/A</v>
      </c>
      <c r="M41" s="52" t="e">
        <f>IF(OR(M$10="",$C41=""),0,SUMIF('Val Ticksheet'!$U$12:$U$850,"="&amp;$C41,'Val Ticksheet'!H$12:H$850)/100)</f>
        <v>#N/A</v>
      </c>
      <c r="N41" s="50" t="e">
        <f>IF(OR(N$10="",$C41=""),0,SUMIF('Val Ticksheet'!$U$12:$U$850,"="&amp;$C41,'Val Ticksheet'!F$12:F$850)/100)</f>
        <v>#N/A</v>
      </c>
      <c r="O41" s="51" t="e">
        <f>IF(OR(O$10="",$C41=""),0,SUMIF('Val Ticksheet'!$U$12:$U$850,"="&amp;$C41,'Val Ticksheet'!K$12:K$850)/100)</f>
        <v>#N/A</v>
      </c>
      <c r="P41" s="50" t="e">
        <f>IF(OR(P$10="",$C41=""),0,SUMIF('Val Ticksheet'!$U$12:$U$850,"="&amp;$C41,'Val Ticksheet'!J$12:J$850)/100)</f>
        <v>#N/A</v>
      </c>
      <c r="Q41" s="52" t="e">
        <f>IF(OR(Q$10="",$C41=""),0,SUMIF('Val Ticksheet'!$U$12:$U$850,"="&amp;$C41,'Val Ticksheet'!L$12:L$850)/100)</f>
        <v>#N/A</v>
      </c>
      <c r="R41" s="50" t="e">
        <f>IF(OR(R$10="",$C41=""),0,SUMIF('Val Ticksheet'!$U$12:$U$850,"="&amp;$C41,'Val Ticksheet'!I$12:I$850)/100)</f>
        <v>#N/A</v>
      </c>
      <c r="S41" s="51" t="e">
        <f>IF(OR(S$10="",$C41=""),0,SUMIF('Val Ticksheet'!$U$12:$U$850,"="&amp;$C41,'Val Ticksheet'!N$12:N$850)/100)</f>
        <v>#N/A</v>
      </c>
      <c r="T41" s="50" t="e">
        <f>IF(OR(T$10="",$C41=""),0,SUMIF('Val Ticksheet'!$U$12:$U$850,"="&amp;$C41,'Val Ticksheet'!M$12:M$850)/100)</f>
        <v>#N/A</v>
      </c>
      <c r="U41" s="52" t="e">
        <f>IF(OR(U$10="",$C41=""),0,SUMIF('Val Ticksheet'!$U$12:$U$850,"="&amp;$C41,'Val Ticksheet'!O$12:O$850)/100)</f>
        <v>#N/A</v>
      </c>
      <c r="V41" s="50" t="e">
        <f>IF(OR(V$10="",$C41=""),0,SUMIF('Val Ticksheet'!$U$12:$U$850,"="&amp;$C41,'Val Ticksheet'!P$12:P$850)/100)</f>
        <v>#N/A</v>
      </c>
      <c r="W41" s="51" t="e">
        <f>IF(OR(W$10="",$C41=""),0,SUMIF('Val Ticksheet'!$U$12:$U$850,"="&amp;$C41,'Val Ticksheet'!Q$12:Q$850)/100)</f>
        <v>#N/A</v>
      </c>
    </row>
    <row r="42" spans="2:23" ht="12.4" thickTop="1" x14ac:dyDescent="0.25">
      <c r="B42" s="35" t="e">
        <f>IF(MAX($B$12:B41)+1&gt;'Val Ticksheet'!$V$10,"",B41+1)</f>
        <v>#N/A</v>
      </c>
      <c r="C42" s="36" t="e">
        <f>IF(B42="","",INDEX('Val Ticksheet'!$V$12:$V$850,MATCH(B42,'Val Ticksheet'!$W$12:$W$850,0),0))</f>
        <v>#N/A</v>
      </c>
      <c r="D42" s="36" t="e">
        <f t="shared" si="1"/>
        <v>#N/A</v>
      </c>
      <c r="E42" s="36" t="e">
        <f t="shared" si="2"/>
        <v>#N/A</v>
      </c>
      <c r="F42" s="36" t="e">
        <f t="shared" si="3"/>
        <v>#N/A</v>
      </c>
      <c r="G42" s="36" t="e">
        <f t="shared" si="4"/>
        <v>#N/A</v>
      </c>
      <c r="H42" s="36" t="e">
        <f t="shared" si="5"/>
        <v>#N/A</v>
      </c>
      <c r="I42" s="37" t="e">
        <f t="shared" si="6"/>
        <v>#N/A</v>
      </c>
      <c r="J42" s="38" t="e">
        <f t="shared" si="7"/>
        <v>#N/A</v>
      </c>
      <c r="K42" s="39" t="e">
        <f>IF(OR(K$10="",$C42=""),0,SUMIF('Val Ticksheet'!$U$12:$U$850,"="&amp;$C42,'Val Ticksheet'!E$12:E$850)/100)</f>
        <v>#N/A</v>
      </c>
      <c r="L42" s="38" t="e">
        <f>IF(OR(L$10="",$C42=""),0,SUMIF('Val Ticksheet'!$U$12:$U$850,"="&amp;$C42,'Val Ticksheet'!G$12:G$850)/100)</f>
        <v>#N/A</v>
      </c>
      <c r="M42" s="40" t="e">
        <f>IF(OR(M$10="",$C42=""),0,SUMIF('Val Ticksheet'!$U$12:$U$850,"="&amp;$C42,'Val Ticksheet'!H$12:H$850)/100)</f>
        <v>#N/A</v>
      </c>
      <c r="N42" s="38" t="e">
        <f>IF(OR(N$10="",$C42=""),0,SUMIF('Val Ticksheet'!$U$12:$U$850,"="&amp;$C42,'Val Ticksheet'!F$12:F$850)/100)</f>
        <v>#N/A</v>
      </c>
      <c r="O42" s="39" t="e">
        <f>IF(OR(O$10="",$C42=""),0,SUMIF('Val Ticksheet'!$U$12:$U$850,"="&amp;$C42,'Val Ticksheet'!K$12:K$850)/100)</f>
        <v>#N/A</v>
      </c>
      <c r="P42" s="38" t="e">
        <f>IF(OR(P$10="",$C42=""),0,SUMIF('Val Ticksheet'!$U$12:$U$850,"="&amp;$C42,'Val Ticksheet'!J$12:J$850)/100)</f>
        <v>#N/A</v>
      </c>
      <c r="Q42" s="40" t="e">
        <f>IF(OR(Q$10="",$C42=""),0,SUMIF('Val Ticksheet'!$U$12:$U$850,"="&amp;$C42,'Val Ticksheet'!L$12:L$850)/100)</f>
        <v>#N/A</v>
      </c>
      <c r="R42" s="38" t="e">
        <f>IF(OR(R$10="",$C42=""),0,SUMIF('Val Ticksheet'!$U$12:$U$850,"="&amp;$C42,'Val Ticksheet'!I$12:I$850)/100)</f>
        <v>#N/A</v>
      </c>
      <c r="S42" s="39" t="e">
        <f>IF(OR(S$10="",$C42=""),0,SUMIF('Val Ticksheet'!$U$12:$U$850,"="&amp;$C42,'Val Ticksheet'!N$12:N$850)/100)</f>
        <v>#N/A</v>
      </c>
      <c r="T42" s="38" t="e">
        <f>IF(OR(T$10="",$C42=""),0,SUMIF('Val Ticksheet'!$U$12:$U$850,"="&amp;$C42,'Val Ticksheet'!M$12:M$850)/100)</f>
        <v>#N/A</v>
      </c>
      <c r="U42" s="40" t="e">
        <f>IF(OR(U$10="",$C42=""),0,SUMIF('Val Ticksheet'!$U$12:$U$850,"="&amp;$C42,'Val Ticksheet'!O$12:O$850)/100)</f>
        <v>#N/A</v>
      </c>
      <c r="V42" s="38" t="e">
        <f>IF(OR(V$10="",$C42=""),0,SUMIF('Val Ticksheet'!$U$12:$U$850,"="&amp;$C42,'Val Ticksheet'!P$12:P$850)/100)</f>
        <v>#N/A</v>
      </c>
      <c r="W42" s="39" t="e">
        <f>IF(OR(W$10="",$C42=""),0,SUMIF('Val Ticksheet'!$U$12:$U$850,"="&amp;$C42,'Val Ticksheet'!Q$12:Q$850)/100)</f>
        <v>#N/A</v>
      </c>
    </row>
    <row r="43" spans="2:23" ht="11.85" x14ac:dyDescent="0.25">
      <c r="B43" s="41" t="e">
        <f>IF(MAX($B$12:B42)+1&gt;'Val Ticksheet'!$V$10,"",B42+1)</f>
        <v>#N/A</v>
      </c>
      <c r="C43" s="42" t="e">
        <f>IF(B43="","",INDEX('Val Ticksheet'!$V$12:$V$850,MATCH(B43,'Val Ticksheet'!$W$12:$W$850,0),0))</f>
        <v>#N/A</v>
      </c>
      <c r="D43" s="42" t="e">
        <f t="shared" si="1"/>
        <v>#N/A</v>
      </c>
      <c r="E43" s="42" t="e">
        <f t="shared" si="2"/>
        <v>#N/A</v>
      </c>
      <c r="F43" s="42" t="e">
        <f t="shared" si="3"/>
        <v>#N/A</v>
      </c>
      <c r="G43" s="42" t="e">
        <f t="shared" si="4"/>
        <v>#N/A</v>
      </c>
      <c r="H43" s="42" t="e">
        <f t="shared" si="5"/>
        <v>#N/A</v>
      </c>
      <c r="I43" s="43" t="e">
        <f t="shared" si="6"/>
        <v>#N/A</v>
      </c>
      <c r="J43" s="44" t="e">
        <f t="shared" si="7"/>
        <v>#N/A</v>
      </c>
      <c r="K43" s="45" t="e">
        <f>IF(OR(K$10="",$C43=""),0,SUMIF('Val Ticksheet'!$U$12:$U$850,"="&amp;$C43,'Val Ticksheet'!E$12:E$850)/100)</f>
        <v>#N/A</v>
      </c>
      <c r="L43" s="44" t="e">
        <f>IF(OR(L$10="",$C43=""),0,SUMIF('Val Ticksheet'!$U$12:$U$850,"="&amp;$C43,'Val Ticksheet'!G$12:G$850)/100)</f>
        <v>#N/A</v>
      </c>
      <c r="M43" s="46" t="e">
        <f>IF(OR(M$10="",$C43=""),0,SUMIF('Val Ticksheet'!$U$12:$U$850,"="&amp;$C43,'Val Ticksheet'!H$12:H$850)/100)</f>
        <v>#N/A</v>
      </c>
      <c r="N43" s="44" t="e">
        <f>IF(OR(N$10="",$C43=""),0,SUMIF('Val Ticksheet'!$U$12:$U$850,"="&amp;$C43,'Val Ticksheet'!F$12:F$850)/100)</f>
        <v>#N/A</v>
      </c>
      <c r="O43" s="45" t="e">
        <f>IF(OR(O$10="",$C43=""),0,SUMIF('Val Ticksheet'!$U$12:$U$850,"="&amp;$C43,'Val Ticksheet'!K$12:K$850)/100)</f>
        <v>#N/A</v>
      </c>
      <c r="P43" s="44" t="e">
        <f>IF(OR(P$10="",$C43=""),0,SUMIF('Val Ticksheet'!$U$12:$U$850,"="&amp;$C43,'Val Ticksheet'!J$12:J$850)/100)</f>
        <v>#N/A</v>
      </c>
      <c r="Q43" s="46" t="e">
        <f>IF(OR(Q$10="",$C43=""),0,SUMIF('Val Ticksheet'!$U$12:$U$850,"="&amp;$C43,'Val Ticksheet'!L$12:L$850)/100)</f>
        <v>#N/A</v>
      </c>
      <c r="R43" s="44" t="e">
        <f>IF(OR(R$10="",$C43=""),0,SUMIF('Val Ticksheet'!$U$12:$U$850,"="&amp;$C43,'Val Ticksheet'!I$12:I$850)/100)</f>
        <v>#N/A</v>
      </c>
      <c r="S43" s="45" t="e">
        <f>IF(OR(S$10="",$C43=""),0,SUMIF('Val Ticksheet'!$U$12:$U$850,"="&amp;$C43,'Val Ticksheet'!N$12:N$850)/100)</f>
        <v>#N/A</v>
      </c>
      <c r="T43" s="44" t="e">
        <f>IF(OR(T$10="",$C43=""),0,SUMIF('Val Ticksheet'!$U$12:$U$850,"="&amp;$C43,'Val Ticksheet'!M$12:M$850)/100)</f>
        <v>#N/A</v>
      </c>
      <c r="U43" s="46" t="e">
        <f>IF(OR(U$10="",$C43=""),0,SUMIF('Val Ticksheet'!$U$12:$U$850,"="&amp;$C43,'Val Ticksheet'!O$12:O$850)/100)</f>
        <v>#N/A</v>
      </c>
      <c r="V43" s="44" t="e">
        <f>IF(OR(V$10="",$C43=""),0,SUMIF('Val Ticksheet'!$U$12:$U$850,"="&amp;$C43,'Val Ticksheet'!P$12:P$850)/100)</f>
        <v>#N/A</v>
      </c>
      <c r="W43" s="45" t="e">
        <f>IF(OR(W$10="",$C43=""),0,SUMIF('Val Ticksheet'!$U$12:$U$850,"="&amp;$C43,'Val Ticksheet'!Q$12:Q$850)/100)</f>
        <v>#N/A</v>
      </c>
    </row>
    <row r="44" spans="2:23" ht="12.4" thickBot="1" x14ac:dyDescent="0.3">
      <c r="B44" s="47" t="e">
        <f>IF(MAX($B$12:B43)+1&gt;'Val Ticksheet'!$V$10,"",B43+1)</f>
        <v>#N/A</v>
      </c>
      <c r="C44" s="48" t="e">
        <f>IF(B44="","",INDEX('Val Ticksheet'!$V$12:$V$850,MATCH(B44,'Val Ticksheet'!$W$12:$W$850,0),0))</f>
        <v>#N/A</v>
      </c>
      <c r="D44" s="48" t="e">
        <f t="shared" ref="D44:D75" si="8">IF(C44="","",FIND(" ",C44,1))</f>
        <v>#N/A</v>
      </c>
      <c r="E44" s="48" t="e">
        <f t="shared" ref="E44:E75" si="9">IF(C44="","",FIND(" ",C44,D44+1))</f>
        <v>#N/A</v>
      </c>
      <c r="F44" s="48" t="e">
        <f t="shared" ref="F44:F75" si="10">IF(C44="","",LEN(C44))</f>
        <v>#N/A</v>
      </c>
      <c r="G44" s="48" t="e">
        <f t="shared" ref="G44:G75" si="11">IF(C44="","",MID(C44,D44+1,E44-D44-1))</f>
        <v>#N/A</v>
      </c>
      <c r="H44" s="48" t="e">
        <f t="shared" ref="H44:H75" si="12">IF(C44="","",MID(C44,E44+1,F44-E44))</f>
        <v>#N/A</v>
      </c>
      <c r="I44" s="49" t="e">
        <f t="shared" ref="I44:I75" si="13">IF(B44="","",H44)</f>
        <v>#N/A</v>
      </c>
      <c r="J44" s="50" t="e">
        <f t="shared" ref="J44:J75" si="14">IF(B44="","",G44)</f>
        <v>#N/A</v>
      </c>
      <c r="K44" s="51" t="e">
        <f>IF(OR(K$10="",$C44=""),0,SUMIF('Val Ticksheet'!$U$12:$U$850,"="&amp;$C44,'Val Ticksheet'!E$12:E$850)/100)</f>
        <v>#N/A</v>
      </c>
      <c r="L44" s="50" t="e">
        <f>IF(OR(L$10="",$C44=""),0,SUMIF('Val Ticksheet'!$U$12:$U$850,"="&amp;$C44,'Val Ticksheet'!G$12:G$850)/100)</f>
        <v>#N/A</v>
      </c>
      <c r="M44" s="52" t="e">
        <f>IF(OR(M$10="",$C44=""),0,SUMIF('Val Ticksheet'!$U$12:$U$850,"="&amp;$C44,'Val Ticksheet'!H$12:H$850)/100)</f>
        <v>#N/A</v>
      </c>
      <c r="N44" s="50" t="e">
        <f>IF(OR(N$10="",$C44=""),0,SUMIF('Val Ticksheet'!$U$12:$U$850,"="&amp;$C44,'Val Ticksheet'!F$12:F$850)/100)</f>
        <v>#N/A</v>
      </c>
      <c r="O44" s="51" t="e">
        <f>IF(OR(O$10="",$C44=""),0,SUMIF('Val Ticksheet'!$U$12:$U$850,"="&amp;$C44,'Val Ticksheet'!K$12:K$850)/100)</f>
        <v>#N/A</v>
      </c>
      <c r="P44" s="50" t="e">
        <f>IF(OR(P$10="",$C44=""),0,SUMIF('Val Ticksheet'!$U$12:$U$850,"="&amp;$C44,'Val Ticksheet'!J$12:J$850)/100)</f>
        <v>#N/A</v>
      </c>
      <c r="Q44" s="52" t="e">
        <f>IF(OR(Q$10="",$C44=""),0,SUMIF('Val Ticksheet'!$U$12:$U$850,"="&amp;$C44,'Val Ticksheet'!L$12:L$850)/100)</f>
        <v>#N/A</v>
      </c>
      <c r="R44" s="50" t="e">
        <f>IF(OR(R$10="",$C44=""),0,SUMIF('Val Ticksheet'!$U$12:$U$850,"="&amp;$C44,'Val Ticksheet'!I$12:I$850)/100)</f>
        <v>#N/A</v>
      </c>
      <c r="S44" s="51" t="e">
        <f>IF(OR(S$10="",$C44=""),0,SUMIF('Val Ticksheet'!$U$12:$U$850,"="&amp;$C44,'Val Ticksheet'!N$12:N$850)/100)</f>
        <v>#N/A</v>
      </c>
      <c r="T44" s="50" t="e">
        <f>IF(OR(T$10="",$C44=""),0,SUMIF('Val Ticksheet'!$U$12:$U$850,"="&amp;$C44,'Val Ticksheet'!M$12:M$850)/100)</f>
        <v>#N/A</v>
      </c>
      <c r="U44" s="52" t="e">
        <f>IF(OR(U$10="",$C44=""),0,SUMIF('Val Ticksheet'!$U$12:$U$850,"="&amp;$C44,'Val Ticksheet'!O$12:O$850)/100)</f>
        <v>#N/A</v>
      </c>
      <c r="V44" s="50" t="e">
        <f>IF(OR(V$10="",$C44=""),0,SUMIF('Val Ticksheet'!$U$12:$U$850,"="&amp;$C44,'Val Ticksheet'!P$12:P$850)/100)</f>
        <v>#N/A</v>
      </c>
      <c r="W44" s="51" t="e">
        <f>IF(OR(W$10="",$C44=""),0,SUMIF('Val Ticksheet'!$U$12:$U$850,"="&amp;$C44,'Val Ticksheet'!Q$12:Q$850)/100)</f>
        <v>#N/A</v>
      </c>
    </row>
    <row r="45" spans="2:23" ht="12.4" thickTop="1" x14ac:dyDescent="0.25">
      <c r="B45" s="35" t="e">
        <f>IF(MAX($B$12:B44)+1&gt;'Val Ticksheet'!$V$10,"",B44+1)</f>
        <v>#N/A</v>
      </c>
      <c r="C45" s="36" t="e">
        <f>IF(B45="","",INDEX('Val Ticksheet'!$V$12:$V$850,MATCH(B45,'Val Ticksheet'!$W$12:$W$850,0),0))</f>
        <v>#N/A</v>
      </c>
      <c r="D45" s="36" t="e">
        <f t="shared" si="8"/>
        <v>#N/A</v>
      </c>
      <c r="E45" s="36" t="e">
        <f t="shared" si="9"/>
        <v>#N/A</v>
      </c>
      <c r="F45" s="36" t="e">
        <f t="shared" si="10"/>
        <v>#N/A</v>
      </c>
      <c r="G45" s="36" t="e">
        <f t="shared" si="11"/>
        <v>#N/A</v>
      </c>
      <c r="H45" s="36" t="e">
        <f t="shared" si="12"/>
        <v>#N/A</v>
      </c>
      <c r="I45" s="37" t="e">
        <f t="shared" si="13"/>
        <v>#N/A</v>
      </c>
      <c r="J45" s="38" t="e">
        <f t="shared" si="14"/>
        <v>#N/A</v>
      </c>
      <c r="K45" s="39" t="e">
        <f>IF(OR(K$10="",$C45=""),0,SUMIF('Val Ticksheet'!$U$12:$U$850,"="&amp;$C45,'Val Ticksheet'!E$12:E$850)/100)</f>
        <v>#N/A</v>
      </c>
      <c r="L45" s="38" t="e">
        <f>IF(OR(L$10="",$C45=""),0,SUMIF('Val Ticksheet'!$U$12:$U$850,"="&amp;$C45,'Val Ticksheet'!G$12:G$850)/100)</f>
        <v>#N/A</v>
      </c>
      <c r="M45" s="40" t="e">
        <f>IF(OR(M$10="",$C45=""),0,SUMIF('Val Ticksheet'!$U$12:$U$850,"="&amp;$C45,'Val Ticksheet'!H$12:H$850)/100)</f>
        <v>#N/A</v>
      </c>
      <c r="N45" s="38" t="e">
        <f>IF(OR(N$10="",$C45=""),0,SUMIF('Val Ticksheet'!$U$12:$U$850,"="&amp;$C45,'Val Ticksheet'!F$12:F$850)/100)</f>
        <v>#N/A</v>
      </c>
      <c r="O45" s="39" t="e">
        <f>IF(OR(O$10="",$C45=""),0,SUMIF('Val Ticksheet'!$U$12:$U$850,"="&amp;$C45,'Val Ticksheet'!K$12:K$850)/100)</f>
        <v>#N/A</v>
      </c>
      <c r="P45" s="38" t="e">
        <f>IF(OR(P$10="",$C45=""),0,SUMIF('Val Ticksheet'!$U$12:$U$850,"="&amp;$C45,'Val Ticksheet'!J$12:J$850)/100)</f>
        <v>#N/A</v>
      </c>
      <c r="Q45" s="40" t="e">
        <f>IF(OR(Q$10="",$C45=""),0,SUMIF('Val Ticksheet'!$U$12:$U$850,"="&amp;$C45,'Val Ticksheet'!L$12:L$850)/100)</f>
        <v>#N/A</v>
      </c>
      <c r="R45" s="38" t="e">
        <f>IF(OR(R$10="",$C45=""),0,SUMIF('Val Ticksheet'!$U$12:$U$850,"="&amp;$C45,'Val Ticksheet'!I$12:I$850)/100)</f>
        <v>#N/A</v>
      </c>
      <c r="S45" s="39" t="e">
        <f>IF(OR(S$10="",$C45=""),0,SUMIF('Val Ticksheet'!$U$12:$U$850,"="&amp;$C45,'Val Ticksheet'!N$12:N$850)/100)</f>
        <v>#N/A</v>
      </c>
      <c r="T45" s="38" t="e">
        <f>IF(OR(T$10="",$C45=""),0,SUMIF('Val Ticksheet'!$U$12:$U$850,"="&amp;$C45,'Val Ticksheet'!M$12:M$850)/100)</f>
        <v>#N/A</v>
      </c>
      <c r="U45" s="40" t="e">
        <f>IF(OR(U$10="",$C45=""),0,SUMIF('Val Ticksheet'!$U$12:$U$850,"="&amp;$C45,'Val Ticksheet'!O$12:O$850)/100)</f>
        <v>#N/A</v>
      </c>
      <c r="V45" s="38" t="e">
        <f>IF(OR(V$10="",$C45=""),0,SUMIF('Val Ticksheet'!$U$12:$U$850,"="&amp;$C45,'Val Ticksheet'!P$12:P$850)/100)</f>
        <v>#N/A</v>
      </c>
      <c r="W45" s="39" t="e">
        <f>IF(OR(W$10="",$C45=""),0,SUMIF('Val Ticksheet'!$U$12:$U$850,"="&amp;$C45,'Val Ticksheet'!Q$12:Q$850)/100)</f>
        <v>#N/A</v>
      </c>
    </row>
    <row r="46" spans="2:23" ht="11.85" x14ac:dyDescent="0.25">
      <c r="B46" s="41" t="e">
        <f>IF(MAX($B$12:B45)+1&gt;'Val Ticksheet'!$V$10,"",B45+1)</f>
        <v>#N/A</v>
      </c>
      <c r="C46" s="42" t="e">
        <f>IF(B46="","",INDEX('Val Ticksheet'!$V$12:$V$850,MATCH(B46,'Val Ticksheet'!$W$12:$W$850,0),0))</f>
        <v>#N/A</v>
      </c>
      <c r="D46" s="42" t="e">
        <f t="shared" si="8"/>
        <v>#N/A</v>
      </c>
      <c r="E46" s="42" t="e">
        <f t="shared" si="9"/>
        <v>#N/A</v>
      </c>
      <c r="F46" s="42" t="e">
        <f t="shared" si="10"/>
        <v>#N/A</v>
      </c>
      <c r="G46" s="42" t="e">
        <f t="shared" si="11"/>
        <v>#N/A</v>
      </c>
      <c r="H46" s="42" t="e">
        <f t="shared" si="12"/>
        <v>#N/A</v>
      </c>
      <c r="I46" s="43" t="e">
        <f t="shared" si="13"/>
        <v>#N/A</v>
      </c>
      <c r="J46" s="44" t="e">
        <f t="shared" si="14"/>
        <v>#N/A</v>
      </c>
      <c r="K46" s="45" t="e">
        <f>IF(OR(K$10="",$C46=""),0,SUMIF('Val Ticksheet'!$U$12:$U$850,"="&amp;$C46,'Val Ticksheet'!E$12:E$850)/100)</f>
        <v>#N/A</v>
      </c>
      <c r="L46" s="44" t="e">
        <f>IF(OR(L$10="",$C46=""),0,SUMIF('Val Ticksheet'!$U$12:$U$850,"="&amp;$C46,'Val Ticksheet'!G$12:G$850)/100)</f>
        <v>#N/A</v>
      </c>
      <c r="M46" s="46" t="e">
        <f>IF(OR(M$10="",$C46=""),0,SUMIF('Val Ticksheet'!$U$12:$U$850,"="&amp;$C46,'Val Ticksheet'!H$12:H$850)/100)</f>
        <v>#N/A</v>
      </c>
      <c r="N46" s="44" t="e">
        <f>IF(OR(N$10="",$C46=""),0,SUMIF('Val Ticksheet'!$U$12:$U$850,"="&amp;$C46,'Val Ticksheet'!F$12:F$850)/100)</f>
        <v>#N/A</v>
      </c>
      <c r="O46" s="45" t="e">
        <f>IF(OR(O$10="",$C46=""),0,SUMIF('Val Ticksheet'!$U$12:$U$850,"="&amp;$C46,'Val Ticksheet'!K$12:K$850)/100)</f>
        <v>#N/A</v>
      </c>
      <c r="P46" s="44" t="e">
        <f>IF(OR(P$10="",$C46=""),0,SUMIF('Val Ticksheet'!$U$12:$U$850,"="&amp;$C46,'Val Ticksheet'!J$12:J$850)/100)</f>
        <v>#N/A</v>
      </c>
      <c r="Q46" s="46" t="e">
        <f>IF(OR(Q$10="",$C46=""),0,SUMIF('Val Ticksheet'!$U$12:$U$850,"="&amp;$C46,'Val Ticksheet'!L$12:L$850)/100)</f>
        <v>#N/A</v>
      </c>
      <c r="R46" s="44" t="e">
        <f>IF(OR(R$10="",$C46=""),0,SUMIF('Val Ticksheet'!$U$12:$U$850,"="&amp;$C46,'Val Ticksheet'!I$12:I$850)/100)</f>
        <v>#N/A</v>
      </c>
      <c r="S46" s="45" t="e">
        <f>IF(OR(S$10="",$C46=""),0,SUMIF('Val Ticksheet'!$U$12:$U$850,"="&amp;$C46,'Val Ticksheet'!N$12:N$850)/100)</f>
        <v>#N/A</v>
      </c>
      <c r="T46" s="44" t="e">
        <f>IF(OR(T$10="",$C46=""),0,SUMIF('Val Ticksheet'!$U$12:$U$850,"="&amp;$C46,'Val Ticksheet'!M$12:M$850)/100)</f>
        <v>#N/A</v>
      </c>
      <c r="U46" s="46" t="e">
        <f>IF(OR(U$10="",$C46=""),0,SUMIF('Val Ticksheet'!$U$12:$U$850,"="&amp;$C46,'Val Ticksheet'!O$12:O$850)/100)</f>
        <v>#N/A</v>
      </c>
      <c r="V46" s="44" t="e">
        <f>IF(OR(V$10="",$C46=""),0,SUMIF('Val Ticksheet'!$U$12:$U$850,"="&amp;$C46,'Val Ticksheet'!P$12:P$850)/100)</f>
        <v>#N/A</v>
      </c>
      <c r="W46" s="45" t="e">
        <f>IF(OR(W$10="",$C46=""),0,SUMIF('Val Ticksheet'!$U$12:$U$850,"="&amp;$C46,'Val Ticksheet'!Q$12:Q$850)/100)</f>
        <v>#N/A</v>
      </c>
    </row>
    <row r="47" spans="2:23" ht="12.4" thickBot="1" x14ac:dyDescent="0.3">
      <c r="B47" s="47" t="e">
        <f>IF(MAX($B$12:B46)+1&gt;'Val Ticksheet'!$V$10,"",B46+1)</f>
        <v>#N/A</v>
      </c>
      <c r="C47" s="48" t="e">
        <f>IF(B47="","",INDEX('Val Ticksheet'!$V$12:$V$850,MATCH(B47,'Val Ticksheet'!$W$12:$W$850,0),0))</f>
        <v>#N/A</v>
      </c>
      <c r="D47" s="48" t="e">
        <f t="shared" si="8"/>
        <v>#N/A</v>
      </c>
      <c r="E47" s="48" t="e">
        <f t="shared" si="9"/>
        <v>#N/A</v>
      </c>
      <c r="F47" s="48" t="e">
        <f t="shared" si="10"/>
        <v>#N/A</v>
      </c>
      <c r="G47" s="48" t="e">
        <f t="shared" si="11"/>
        <v>#N/A</v>
      </c>
      <c r="H47" s="48" t="e">
        <f t="shared" si="12"/>
        <v>#N/A</v>
      </c>
      <c r="I47" s="49" t="e">
        <f t="shared" si="13"/>
        <v>#N/A</v>
      </c>
      <c r="J47" s="50" t="e">
        <f t="shared" si="14"/>
        <v>#N/A</v>
      </c>
      <c r="K47" s="51" t="e">
        <f>IF(OR(K$10="",$C47=""),0,SUMIF('Val Ticksheet'!$U$12:$U$850,"="&amp;$C47,'Val Ticksheet'!E$12:E$850)/100)</f>
        <v>#N/A</v>
      </c>
      <c r="L47" s="50" t="e">
        <f>IF(OR(L$10="",$C47=""),0,SUMIF('Val Ticksheet'!$U$12:$U$850,"="&amp;$C47,'Val Ticksheet'!G$12:G$850)/100)</f>
        <v>#N/A</v>
      </c>
      <c r="M47" s="52" t="e">
        <f>IF(OR(M$10="",$C47=""),0,SUMIF('Val Ticksheet'!$U$12:$U$850,"="&amp;$C47,'Val Ticksheet'!H$12:H$850)/100)</f>
        <v>#N/A</v>
      </c>
      <c r="N47" s="50" t="e">
        <f>IF(OR(N$10="",$C47=""),0,SUMIF('Val Ticksheet'!$U$12:$U$850,"="&amp;$C47,'Val Ticksheet'!F$12:F$850)/100)</f>
        <v>#N/A</v>
      </c>
      <c r="O47" s="51" t="e">
        <f>IF(OR(O$10="",$C47=""),0,SUMIF('Val Ticksheet'!$U$12:$U$850,"="&amp;$C47,'Val Ticksheet'!K$12:K$850)/100)</f>
        <v>#N/A</v>
      </c>
      <c r="P47" s="50" t="e">
        <f>IF(OR(P$10="",$C47=""),0,SUMIF('Val Ticksheet'!$U$12:$U$850,"="&amp;$C47,'Val Ticksheet'!J$12:J$850)/100)</f>
        <v>#N/A</v>
      </c>
      <c r="Q47" s="52" t="e">
        <f>IF(OR(Q$10="",$C47=""),0,SUMIF('Val Ticksheet'!$U$12:$U$850,"="&amp;$C47,'Val Ticksheet'!L$12:L$850)/100)</f>
        <v>#N/A</v>
      </c>
      <c r="R47" s="50" t="e">
        <f>IF(OR(R$10="",$C47=""),0,SUMIF('Val Ticksheet'!$U$12:$U$850,"="&amp;$C47,'Val Ticksheet'!I$12:I$850)/100)</f>
        <v>#N/A</v>
      </c>
      <c r="S47" s="51" t="e">
        <f>IF(OR(S$10="",$C47=""),0,SUMIF('Val Ticksheet'!$U$12:$U$850,"="&amp;$C47,'Val Ticksheet'!N$12:N$850)/100)</f>
        <v>#N/A</v>
      </c>
      <c r="T47" s="50" t="e">
        <f>IF(OR(T$10="",$C47=""),0,SUMIF('Val Ticksheet'!$U$12:$U$850,"="&amp;$C47,'Val Ticksheet'!M$12:M$850)/100)</f>
        <v>#N/A</v>
      </c>
      <c r="U47" s="52" t="e">
        <f>IF(OR(U$10="",$C47=""),0,SUMIF('Val Ticksheet'!$U$12:$U$850,"="&amp;$C47,'Val Ticksheet'!O$12:O$850)/100)</f>
        <v>#N/A</v>
      </c>
      <c r="V47" s="50" t="e">
        <f>IF(OR(V$10="",$C47=""),0,SUMIF('Val Ticksheet'!$U$12:$U$850,"="&amp;$C47,'Val Ticksheet'!P$12:P$850)/100)</f>
        <v>#N/A</v>
      </c>
      <c r="W47" s="51" t="e">
        <f>IF(OR(W$10="",$C47=""),0,SUMIF('Val Ticksheet'!$U$12:$U$850,"="&amp;$C47,'Val Ticksheet'!Q$12:Q$850)/100)</f>
        <v>#N/A</v>
      </c>
    </row>
    <row r="48" spans="2:23" ht="12.4" thickTop="1" x14ac:dyDescent="0.25">
      <c r="B48" s="35" t="e">
        <f>IF(MAX($B$12:B47)+1&gt;'Val Ticksheet'!$V$10,"",B47+1)</f>
        <v>#N/A</v>
      </c>
      <c r="C48" s="36" t="e">
        <f>IF(B48="","",INDEX('Val Ticksheet'!$V$12:$V$850,MATCH(B48,'Val Ticksheet'!$W$12:$W$850,0),0))</f>
        <v>#N/A</v>
      </c>
      <c r="D48" s="36" t="e">
        <f t="shared" si="8"/>
        <v>#N/A</v>
      </c>
      <c r="E48" s="36" t="e">
        <f t="shared" si="9"/>
        <v>#N/A</v>
      </c>
      <c r="F48" s="36" t="e">
        <f t="shared" si="10"/>
        <v>#N/A</v>
      </c>
      <c r="G48" s="36" t="e">
        <f t="shared" si="11"/>
        <v>#N/A</v>
      </c>
      <c r="H48" s="36" t="e">
        <f t="shared" si="12"/>
        <v>#N/A</v>
      </c>
      <c r="I48" s="37" t="e">
        <f t="shared" si="13"/>
        <v>#N/A</v>
      </c>
      <c r="J48" s="38" t="e">
        <f t="shared" si="14"/>
        <v>#N/A</v>
      </c>
      <c r="K48" s="39" t="e">
        <f>IF(OR(K$10="",$C48=""),0,SUMIF('Val Ticksheet'!$U$12:$U$850,"="&amp;$C48,'Val Ticksheet'!E$12:E$850)/100)</f>
        <v>#N/A</v>
      </c>
      <c r="L48" s="38" t="e">
        <f>IF(OR(L$10="",$C48=""),0,SUMIF('Val Ticksheet'!$U$12:$U$850,"="&amp;$C48,'Val Ticksheet'!G$12:G$850)/100)</f>
        <v>#N/A</v>
      </c>
      <c r="M48" s="40" t="e">
        <f>IF(OR(M$10="",$C48=""),0,SUMIF('Val Ticksheet'!$U$12:$U$850,"="&amp;$C48,'Val Ticksheet'!H$12:H$850)/100)</f>
        <v>#N/A</v>
      </c>
      <c r="N48" s="38" t="e">
        <f>IF(OR(N$10="",$C48=""),0,SUMIF('Val Ticksheet'!$U$12:$U$850,"="&amp;$C48,'Val Ticksheet'!F$12:F$850)/100)</f>
        <v>#N/A</v>
      </c>
      <c r="O48" s="39" t="e">
        <f>IF(OR(O$10="",$C48=""),0,SUMIF('Val Ticksheet'!$U$12:$U$850,"="&amp;$C48,'Val Ticksheet'!K$12:K$850)/100)</f>
        <v>#N/A</v>
      </c>
      <c r="P48" s="38" t="e">
        <f>IF(OR(P$10="",$C48=""),0,SUMIF('Val Ticksheet'!$U$12:$U$850,"="&amp;$C48,'Val Ticksheet'!J$12:J$850)/100)</f>
        <v>#N/A</v>
      </c>
      <c r="Q48" s="40" t="e">
        <f>IF(OR(Q$10="",$C48=""),0,SUMIF('Val Ticksheet'!$U$12:$U$850,"="&amp;$C48,'Val Ticksheet'!L$12:L$850)/100)</f>
        <v>#N/A</v>
      </c>
      <c r="R48" s="38" t="e">
        <f>IF(OR(R$10="",$C48=""),0,SUMIF('Val Ticksheet'!$U$12:$U$850,"="&amp;$C48,'Val Ticksheet'!I$12:I$850)/100)</f>
        <v>#N/A</v>
      </c>
      <c r="S48" s="39" t="e">
        <f>IF(OR(S$10="",$C48=""),0,SUMIF('Val Ticksheet'!$U$12:$U$850,"="&amp;$C48,'Val Ticksheet'!N$12:N$850)/100)</f>
        <v>#N/A</v>
      </c>
      <c r="T48" s="38" t="e">
        <f>IF(OR(T$10="",$C48=""),0,SUMIF('Val Ticksheet'!$U$12:$U$850,"="&amp;$C48,'Val Ticksheet'!M$12:M$850)/100)</f>
        <v>#N/A</v>
      </c>
      <c r="U48" s="40" t="e">
        <f>IF(OR(U$10="",$C48=""),0,SUMIF('Val Ticksheet'!$U$12:$U$850,"="&amp;$C48,'Val Ticksheet'!O$12:O$850)/100)</f>
        <v>#N/A</v>
      </c>
      <c r="V48" s="38" t="e">
        <f>IF(OR(V$10="",$C48=""),0,SUMIF('Val Ticksheet'!$U$12:$U$850,"="&amp;$C48,'Val Ticksheet'!P$12:P$850)/100)</f>
        <v>#N/A</v>
      </c>
      <c r="W48" s="39" t="e">
        <f>IF(OR(W$10="",$C48=""),0,SUMIF('Val Ticksheet'!$U$12:$U$850,"="&amp;$C48,'Val Ticksheet'!Q$12:Q$850)/100)</f>
        <v>#N/A</v>
      </c>
    </row>
    <row r="49" spans="2:23" ht="11.85" x14ac:dyDescent="0.25">
      <c r="B49" s="41" t="e">
        <f>IF(MAX($B$12:B48)+1&gt;'Val Ticksheet'!$V$10,"",B48+1)</f>
        <v>#N/A</v>
      </c>
      <c r="C49" s="42" t="e">
        <f>IF(B49="","",INDEX('Val Ticksheet'!$V$12:$V$850,MATCH(B49,'Val Ticksheet'!$W$12:$W$850,0),0))</f>
        <v>#N/A</v>
      </c>
      <c r="D49" s="42" t="e">
        <f t="shared" si="8"/>
        <v>#N/A</v>
      </c>
      <c r="E49" s="42" t="e">
        <f t="shared" si="9"/>
        <v>#N/A</v>
      </c>
      <c r="F49" s="42" t="e">
        <f t="shared" si="10"/>
        <v>#N/A</v>
      </c>
      <c r="G49" s="42" t="e">
        <f t="shared" si="11"/>
        <v>#N/A</v>
      </c>
      <c r="H49" s="42" t="e">
        <f t="shared" si="12"/>
        <v>#N/A</v>
      </c>
      <c r="I49" s="43" t="e">
        <f t="shared" si="13"/>
        <v>#N/A</v>
      </c>
      <c r="J49" s="44" t="e">
        <f t="shared" si="14"/>
        <v>#N/A</v>
      </c>
      <c r="K49" s="45" t="e">
        <f>IF(OR(K$10="",$C49=""),0,SUMIF('Val Ticksheet'!$U$12:$U$850,"="&amp;$C49,'Val Ticksheet'!E$12:E$850)/100)</f>
        <v>#N/A</v>
      </c>
      <c r="L49" s="44" t="e">
        <f>IF(OR(L$10="",$C49=""),0,SUMIF('Val Ticksheet'!$U$12:$U$850,"="&amp;$C49,'Val Ticksheet'!G$12:G$850)/100)</f>
        <v>#N/A</v>
      </c>
      <c r="M49" s="46" t="e">
        <f>IF(OR(M$10="",$C49=""),0,SUMIF('Val Ticksheet'!$U$12:$U$850,"="&amp;$C49,'Val Ticksheet'!H$12:H$850)/100)</f>
        <v>#N/A</v>
      </c>
      <c r="N49" s="44" t="e">
        <f>IF(OR(N$10="",$C49=""),0,SUMIF('Val Ticksheet'!$U$12:$U$850,"="&amp;$C49,'Val Ticksheet'!F$12:F$850)/100)</f>
        <v>#N/A</v>
      </c>
      <c r="O49" s="45" t="e">
        <f>IF(OR(O$10="",$C49=""),0,SUMIF('Val Ticksheet'!$U$12:$U$850,"="&amp;$C49,'Val Ticksheet'!K$12:K$850)/100)</f>
        <v>#N/A</v>
      </c>
      <c r="P49" s="44" t="e">
        <f>IF(OR(P$10="",$C49=""),0,SUMIF('Val Ticksheet'!$U$12:$U$850,"="&amp;$C49,'Val Ticksheet'!J$12:J$850)/100)</f>
        <v>#N/A</v>
      </c>
      <c r="Q49" s="46" t="e">
        <f>IF(OR(Q$10="",$C49=""),0,SUMIF('Val Ticksheet'!$U$12:$U$850,"="&amp;$C49,'Val Ticksheet'!L$12:L$850)/100)</f>
        <v>#N/A</v>
      </c>
      <c r="R49" s="44" t="e">
        <f>IF(OR(R$10="",$C49=""),0,SUMIF('Val Ticksheet'!$U$12:$U$850,"="&amp;$C49,'Val Ticksheet'!I$12:I$850)/100)</f>
        <v>#N/A</v>
      </c>
      <c r="S49" s="45" t="e">
        <f>IF(OR(S$10="",$C49=""),0,SUMIF('Val Ticksheet'!$U$12:$U$850,"="&amp;$C49,'Val Ticksheet'!N$12:N$850)/100)</f>
        <v>#N/A</v>
      </c>
      <c r="T49" s="44" t="e">
        <f>IF(OR(T$10="",$C49=""),0,SUMIF('Val Ticksheet'!$U$12:$U$850,"="&amp;$C49,'Val Ticksheet'!M$12:M$850)/100)</f>
        <v>#N/A</v>
      </c>
      <c r="U49" s="46" t="e">
        <f>IF(OR(U$10="",$C49=""),0,SUMIF('Val Ticksheet'!$U$12:$U$850,"="&amp;$C49,'Val Ticksheet'!O$12:O$850)/100)</f>
        <v>#N/A</v>
      </c>
      <c r="V49" s="44" t="e">
        <f>IF(OR(V$10="",$C49=""),0,SUMIF('Val Ticksheet'!$U$12:$U$850,"="&amp;$C49,'Val Ticksheet'!P$12:P$850)/100)</f>
        <v>#N/A</v>
      </c>
      <c r="W49" s="45" t="e">
        <f>IF(OR(W$10="",$C49=""),0,SUMIF('Val Ticksheet'!$U$12:$U$850,"="&amp;$C49,'Val Ticksheet'!Q$12:Q$850)/100)</f>
        <v>#N/A</v>
      </c>
    </row>
    <row r="50" spans="2:23" ht="12.4" thickBot="1" x14ac:dyDescent="0.3">
      <c r="B50" s="47" t="e">
        <f>IF(MAX($B$12:B49)+1&gt;'Val Ticksheet'!$V$10,"",B49+1)</f>
        <v>#N/A</v>
      </c>
      <c r="C50" s="48" t="e">
        <f>IF(B50="","",INDEX('Val Ticksheet'!$V$12:$V$850,MATCH(B50,'Val Ticksheet'!$W$12:$W$850,0),0))</f>
        <v>#N/A</v>
      </c>
      <c r="D50" s="48" t="e">
        <f t="shared" si="8"/>
        <v>#N/A</v>
      </c>
      <c r="E50" s="48" t="e">
        <f t="shared" si="9"/>
        <v>#N/A</v>
      </c>
      <c r="F50" s="48" t="e">
        <f t="shared" si="10"/>
        <v>#N/A</v>
      </c>
      <c r="G50" s="48" t="e">
        <f t="shared" si="11"/>
        <v>#N/A</v>
      </c>
      <c r="H50" s="48" t="e">
        <f t="shared" si="12"/>
        <v>#N/A</v>
      </c>
      <c r="I50" s="49" t="e">
        <f t="shared" si="13"/>
        <v>#N/A</v>
      </c>
      <c r="J50" s="50" t="e">
        <f t="shared" si="14"/>
        <v>#N/A</v>
      </c>
      <c r="K50" s="51" t="e">
        <f>IF(OR(K$10="",$C50=""),0,SUMIF('Val Ticksheet'!$U$12:$U$850,"="&amp;$C50,'Val Ticksheet'!E$12:E$850)/100)</f>
        <v>#N/A</v>
      </c>
      <c r="L50" s="50" t="e">
        <f>IF(OR(L$10="",$C50=""),0,SUMIF('Val Ticksheet'!$U$12:$U$850,"="&amp;$C50,'Val Ticksheet'!G$12:G$850)/100)</f>
        <v>#N/A</v>
      </c>
      <c r="M50" s="52" t="e">
        <f>IF(OR(M$10="",$C50=""),0,SUMIF('Val Ticksheet'!$U$12:$U$850,"="&amp;$C50,'Val Ticksheet'!H$12:H$850)/100)</f>
        <v>#N/A</v>
      </c>
      <c r="N50" s="50" t="e">
        <f>IF(OR(N$10="",$C50=""),0,SUMIF('Val Ticksheet'!$U$12:$U$850,"="&amp;$C50,'Val Ticksheet'!F$12:F$850)/100)</f>
        <v>#N/A</v>
      </c>
      <c r="O50" s="51" t="e">
        <f>IF(OR(O$10="",$C50=""),0,SUMIF('Val Ticksheet'!$U$12:$U$850,"="&amp;$C50,'Val Ticksheet'!K$12:K$850)/100)</f>
        <v>#N/A</v>
      </c>
      <c r="P50" s="50" t="e">
        <f>IF(OR(P$10="",$C50=""),0,SUMIF('Val Ticksheet'!$U$12:$U$850,"="&amp;$C50,'Val Ticksheet'!J$12:J$850)/100)</f>
        <v>#N/A</v>
      </c>
      <c r="Q50" s="52" t="e">
        <f>IF(OR(Q$10="",$C50=""),0,SUMIF('Val Ticksheet'!$U$12:$U$850,"="&amp;$C50,'Val Ticksheet'!L$12:L$850)/100)</f>
        <v>#N/A</v>
      </c>
      <c r="R50" s="50" t="e">
        <f>IF(OR(R$10="",$C50=""),0,SUMIF('Val Ticksheet'!$U$12:$U$850,"="&amp;$C50,'Val Ticksheet'!I$12:I$850)/100)</f>
        <v>#N/A</v>
      </c>
      <c r="S50" s="51" t="e">
        <f>IF(OR(S$10="",$C50=""),0,SUMIF('Val Ticksheet'!$U$12:$U$850,"="&amp;$C50,'Val Ticksheet'!N$12:N$850)/100)</f>
        <v>#N/A</v>
      </c>
      <c r="T50" s="50" t="e">
        <f>IF(OR(T$10="",$C50=""),0,SUMIF('Val Ticksheet'!$U$12:$U$850,"="&amp;$C50,'Val Ticksheet'!M$12:M$850)/100)</f>
        <v>#N/A</v>
      </c>
      <c r="U50" s="52" t="e">
        <f>IF(OR(U$10="",$C50=""),0,SUMIF('Val Ticksheet'!$U$12:$U$850,"="&amp;$C50,'Val Ticksheet'!O$12:O$850)/100)</f>
        <v>#N/A</v>
      </c>
      <c r="V50" s="50" t="e">
        <f>IF(OR(V$10="",$C50=""),0,SUMIF('Val Ticksheet'!$U$12:$U$850,"="&amp;$C50,'Val Ticksheet'!P$12:P$850)/100)</f>
        <v>#N/A</v>
      </c>
      <c r="W50" s="51" t="e">
        <f>IF(OR(W$10="",$C50=""),0,SUMIF('Val Ticksheet'!$U$12:$U$850,"="&amp;$C50,'Val Ticksheet'!Q$12:Q$850)/100)</f>
        <v>#N/A</v>
      </c>
    </row>
    <row r="51" spans="2:23" ht="12.4" thickTop="1" x14ac:dyDescent="0.25">
      <c r="B51" s="35" t="e">
        <f>IF(MAX($B$12:B50)+1&gt;'Val Ticksheet'!$V$10,"",B50+1)</f>
        <v>#N/A</v>
      </c>
      <c r="C51" s="36" t="e">
        <f>IF(B51="","",INDEX('Val Ticksheet'!$V$12:$V$850,MATCH(B51,'Val Ticksheet'!$W$12:$W$850,0),0))</f>
        <v>#N/A</v>
      </c>
      <c r="D51" s="36" t="e">
        <f t="shared" si="8"/>
        <v>#N/A</v>
      </c>
      <c r="E51" s="36" t="e">
        <f t="shared" si="9"/>
        <v>#N/A</v>
      </c>
      <c r="F51" s="36" t="e">
        <f t="shared" si="10"/>
        <v>#N/A</v>
      </c>
      <c r="G51" s="36" t="e">
        <f t="shared" si="11"/>
        <v>#N/A</v>
      </c>
      <c r="H51" s="36" t="e">
        <f t="shared" si="12"/>
        <v>#N/A</v>
      </c>
      <c r="I51" s="37" t="e">
        <f t="shared" si="13"/>
        <v>#N/A</v>
      </c>
      <c r="J51" s="38" t="e">
        <f t="shared" si="14"/>
        <v>#N/A</v>
      </c>
      <c r="K51" s="39" t="e">
        <f>IF(OR(K$10="",$C51=""),0,SUMIF('Val Ticksheet'!$U$12:$U$850,"="&amp;$C51,'Val Ticksheet'!E$12:E$850)/100)</f>
        <v>#N/A</v>
      </c>
      <c r="L51" s="38" t="e">
        <f>IF(OR(L$10="",$C51=""),0,SUMIF('Val Ticksheet'!$U$12:$U$850,"="&amp;$C51,'Val Ticksheet'!G$12:G$850)/100)</f>
        <v>#N/A</v>
      </c>
      <c r="M51" s="40" t="e">
        <f>IF(OR(M$10="",$C51=""),0,SUMIF('Val Ticksheet'!$U$12:$U$850,"="&amp;$C51,'Val Ticksheet'!H$12:H$850)/100)</f>
        <v>#N/A</v>
      </c>
      <c r="N51" s="38" t="e">
        <f>IF(OR(N$10="",$C51=""),0,SUMIF('Val Ticksheet'!$U$12:$U$850,"="&amp;$C51,'Val Ticksheet'!F$12:F$850)/100)</f>
        <v>#N/A</v>
      </c>
      <c r="O51" s="39" t="e">
        <f>IF(OR(O$10="",$C51=""),0,SUMIF('Val Ticksheet'!$U$12:$U$850,"="&amp;$C51,'Val Ticksheet'!K$12:K$850)/100)</f>
        <v>#N/A</v>
      </c>
      <c r="P51" s="38" t="e">
        <f>IF(OR(P$10="",$C51=""),0,SUMIF('Val Ticksheet'!$U$12:$U$850,"="&amp;$C51,'Val Ticksheet'!J$12:J$850)/100)</f>
        <v>#N/A</v>
      </c>
      <c r="Q51" s="40" t="e">
        <f>IF(OR(Q$10="",$C51=""),0,SUMIF('Val Ticksheet'!$U$12:$U$850,"="&amp;$C51,'Val Ticksheet'!L$12:L$850)/100)</f>
        <v>#N/A</v>
      </c>
      <c r="R51" s="38" t="e">
        <f>IF(OR(R$10="",$C51=""),0,SUMIF('Val Ticksheet'!$U$12:$U$850,"="&amp;$C51,'Val Ticksheet'!I$12:I$850)/100)</f>
        <v>#N/A</v>
      </c>
      <c r="S51" s="39" t="e">
        <f>IF(OR(S$10="",$C51=""),0,SUMIF('Val Ticksheet'!$U$12:$U$850,"="&amp;$C51,'Val Ticksheet'!N$12:N$850)/100)</f>
        <v>#N/A</v>
      </c>
      <c r="T51" s="38" t="e">
        <f>IF(OR(T$10="",$C51=""),0,SUMIF('Val Ticksheet'!$U$12:$U$850,"="&amp;$C51,'Val Ticksheet'!M$12:M$850)/100)</f>
        <v>#N/A</v>
      </c>
      <c r="U51" s="40" t="e">
        <f>IF(OR(U$10="",$C51=""),0,SUMIF('Val Ticksheet'!$U$12:$U$850,"="&amp;$C51,'Val Ticksheet'!O$12:O$850)/100)</f>
        <v>#N/A</v>
      </c>
      <c r="V51" s="38" t="e">
        <f>IF(OR(V$10="",$C51=""),0,SUMIF('Val Ticksheet'!$U$12:$U$850,"="&amp;$C51,'Val Ticksheet'!P$12:P$850)/100)</f>
        <v>#N/A</v>
      </c>
      <c r="W51" s="39" t="e">
        <f>IF(OR(W$10="",$C51=""),0,SUMIF('Val Ticksheet'!$U$12:$U$850,"="&amp;$C51,'Val Ticksheet'!Q$12:Q$850)/100)</f>
        <v>#N/A</v>
      </c>
    </row>
    <row r="52" spans="2:23" ht="11.85" x14ac:dyDescent="0.25">
      <c r="B52" s="41" t="e">
        <f>IF(MAX($B$12:B51)+1&gt;'Val Ticksheet'!$V$10,"",B51+1)</f>
        <v>#N/A</v>
      </c>
      <c r="C52" s="42" t="e">
        <f>IF(B52="","",INDEX('Val Ticksheet'!$V$12:$V$850,MATCH(B52,'Val Ticksheet'!$W$12:$W$850,0),0))</f>
        <v>#N/A</v>
      </c>
      <c r="D52" s="42" t="e">
        <f t="shared" si="8"/>
        <v>#N/A</v>
      </c>
      <c r="E52" s="42" t="e">
        <f t="shared" si="9"/>
        <v>#N/A</v>
      </c>
      <c r="F52" s="42" t="e">
        <f t="shared" si="10"/>
        <v>#N/A</v>
      </c>
      <c r="G52" s="42" t="e">
        <f t="shared" si="11"/>
        <v>#N/A</v>
      </c>
      <c r="H52" s="42" t="e">
        <f t="shared" si="12"/>
        <v>#N/A</v>
      </c>
      <c r="I52" s="43" t="e">
        <f t="shared" si="13"/>
        <v>#N/A</v>
      </c>
      <c r="J52" s="44" t="e">
        <f t="shared" si="14"/>
        <v>#N/A</v>
      </c>
      <c r="K52" s="45" t="e">
        <f>IF(OR(K$10="",$C52=""),0,SUMIF('Val Ticksheet'!$U$12:$U$850,"="&amp;$C52,'Val Ticksheet'!E$12:E$850)/100)</f>
        <v>#N/A</v>
      </c>
      <c r="L52" s="44" t="e">
        <f>IF(OR(L$10="",$C52=""),0,SUMIF('Val Ticksheet'!$U$12:$U$850,"="&amp;$C52,'Val Ticksheet'!G$12:G$850)/100)</f>
        <v>#N/A</v>
      </c>
      <c r="M52" s="46" t="e">
        <f>IF(OR(M$10="",$C52=""),0,SUMIF('Val Ticksheet'!$U$12:$U$850,"="&amp;$C52,'Val Ticksheet'!H$12:H$850)/100)</f>
        <v>#N/A</v>
      </c>
      <c r="N52" s="44" t="e">
        <f>IF(OR(N$10="",$C52=""),0,SUMIF('Val Ticksheet'!$U$12:$U$850,"="&amp;$C52,'Val Ticksheet'!F$12:F$850)/100)</f>
        <v>#N/A</v>
      </c>
      <c r="O52" s="45" t="e">
        <f>IF(OR(O$10="",$C52=""),0,SUMIF('Val Ticksheet'!$U$12:$U$850,"="&amp;$C52,'Val Ticksheet'!K$12:K$850)/100)</f>
        <v>#N/A</v>
      </c>
      <c r="P52" s="44" t="e">
        <f>IF(OR(P$10="",$C52=""),0,SUMIF('Val Ticksheet'!$U$12:$U$850,"="&amp;$C52,'Val Ticksheet'!J$12:J$850)/100)</f>
        <v>#N/A</v>
      </c>
      <c r="Q52" s="46" t="e">
        <f>IF(OR(Q$10="",$C52=""),0,SUMIF('Val Ticksheet'!$U$12:$U$850,"="&amp;$C52,'Val Ticksheet'!L$12:L$850)/100)</f>
        <v>#N/A</v>
      </c>
      <c r="R52" s="44" t="e">
        <f>IF(OR(R$10="",$C52=""),0,SUMIF('Val Ticksheet'!$U$12:$U$850,"="&amp;$C52,'Val Ticksheet'!I$12:I$850)/100)</f>
        <v>#N/A</v>
      </c>
      <c r="S52" s="45" t="e">
        <f>IF(OR(S$10="",$C52=""),0,SUMIF('Val Ticksheet'!$U$12:$U$850,"="&amp;$C52,'Val Ticksheet'!N$12:N$850)/100)</f>
        <v>#N/A</v>
      </c>
      <c r="T52" s="44" t="e">
        <f>IF(OR(T$10="",$C52=""),0,SUMIF('Val Ticksheet'!$U$12:$U$850,"="&amp;$C52,'Val Ticksheet'!M$12:M$850)/100)</f>
        <v>#N/A</v>
      </c>
      <c r="U52" s="46" t="e">
        <f>IF(OR(U$10="",$C52=""),0,SUMIF('Val Ticksheet'!$U$12:$U$850,"="&amp;$C52,'Val Ticksheet'!O$12:O$850)/100)</f>
        <v>#N/A</v>
      </c>
      <c r="V52" s="44" t="e">
        <f>IF(OR(V$10="",$C52=""),0,SUMIF('Val Ticksheet'!$U$12:$U$850,"="&amp;$C52,'Val Ticksheet'!P$12:P$850)/100)</f>
        <v>#N/A</v>
      </c>
      <c r="W52" s="45" t="e">
        <f>IF(OR(W$10="",$C52=""),0,SUMIF('Val Ticksheet'!$U$12:$U$850,"="&amp;$C52,'Val Ticksheet'!Q$12:Q$850)/100)</f>
        <v>#N/A</v>
      </c>
    </row>
    <row r="53" spans="2:23" ht="12.4" thickBot="1" x14ac:dyDescent="0.3">
      <c r="B53" s="47" t="e">
        <f>IF(MAX($B$12:B52)+1&gt;'Val Ticksheet'!$V$10,"",B52+1)</f>
        <v>#N/A</v>
      </c>
      <c r="C53" s="48" t="e">
        <f>IF(B53="","",INDEX('Val Ticksheet'!$V$12:$V$850,MATCH(B53,'Val Ticksheet'!$W$12:$W$850,0),0))</f>
        <v>#N/A</v>
      </c>
      <c r="D53" s="48" t="e">
        <f t="shared" si="8"/>
        <v>#N/A</v>
      </c>
      <c r="E53" s="48" t="e">
        <f t="shared" si="9"/>
        <v>#N/A</v>
      </c>
      <c r="F53" s="48" t="e">
        <f t="shared" si="10"/>
        <v>#N/A</v>
      </c>
      <c r="G53" s="48" t="e">
        <f t="shared" si="11"/>
        <v>#N/A</v>
      </c>
      <c r="H53" s="48" t="e">
        <f t="shared" si="12"/>
        <v>#N/A</v>
      </c>
      <c r="I53" s="49" t="e">
        <f t="shared" si="13"/>
        <v>#N/A</v>
      </c>
      <c r="J53" s="50" t="e">
        <f t="shared" si="14"/>
        <v>#N/A</v>
      </c>
      <c r="K53" s="51" t="e">
        <f>IF(OR(K$10="",$C53=""),0,SUMIF('Val Ticksheet'!$U$12:$U$850,"="&amp;$C53,'Val Ticksheet'!E$12:E$850)/100)</f>
        <v>#N/A</v>
      </c>
      <c r="L53" s="50" t="e">
        <f>IF(OR(L$10="",$C53=""),0,SUMIF('Val Ticksheet'!$U$12:$U$850,"="&amp;$C53,'Val Ticksheet'!G$12:G$850)/100)</f>
        <v>#N/A</v>
      </c>
      <c r="M53" s="52" t="e">
        <f>IF(OR(M$10="",$C53=""),0,SUMIF('Val Ticksheet'!$U$12:$U$850,"="&amp;$C53,'Val Ticksheet'!H$12:H$850)/100)</f>
        <v>#N/A</v>
      </c>
      <c r="N53" s="50" t="e">
        <f>IF(OR(N$10="",$C53=""),0,SUMIF('Val Ticksheet'!$U$12:$U$850,"="&amp;$C53,'Val Ticksheet'!F$12:F$850)/100)</f>
        <v>#N/A</v>
      </c>
      <c r="O53" s="51" t="e">
        <f>IF(OR(O$10="",$C53=""),0,SUMIF('Val Ticksheet'!$U$12:$U$850,"="&amp;$C53,'Val Ticksheet'!K$12:K$850)/100)</f>
        <v>#N/A</v>
      </c>
      <c r="P53" s="50" t="e">
        <f>IF(OR(P$10="",$C53=""),0,SUMIF('Val Ticksheet'!$U$12:$U$850,"="&amp;$C53,'Val Ticksheet'!J$12:J$850)/100)</f>
        <v>#N/A</v>
      </c>
      <c r="Q53" s="52" t="e">
        <f>IF(OR(Q$10="",$C53=""),0,SUMIF('Val Ticksheet'!$U$12:$U$850,"="&amp;$C53,'Val Ticksheet'!L$12:L$850)/100)</f>
        <v>#N/A</v>
      </c>
      <c r="R53" s="50" t="e">
        <f>IF(OR(R$10="",$C53=""),0,SUMIF('Val Ticksheet'!$U$12:$U$850,"="&amp;$C53,'Val Ticksheet'!I$12:I$850)/100)</f>
        <v>#N/A</v>
      </c>
      <c r="S53" s="51" t="e">
        <f>IF(OR(S$10="",$C53=""),0,SUMIF('Val Ticksheet'!$U$12:$U$850,"="&amp;$C53,'Val Ticksheet'!N$12:N$850)/100)</f>
        <v>#N/A</v>
      </c>
      <c r="T53" s="50" t="e">
        <f>IF(OR(T$10="",$C53=""),0,SUMIF('Val Ticksheet'!$U$12:$U$850,"="&amp;$C53,'Val Ticksheet'!M$12:M$850)/100)</f>
        <v>#N/A</v>
      </c>
      <c r="U53" s="52" t="e">
        <f>IF(OR(U$10="",$C53=""),0,SUMIF('Val Ticksheet'!$U$12:$U$850,"="&amp;$C53,'Val Ticksheet'!O$12:O$850)/100)</f>
        <v>#N/A</v>
      </c>
      <c r="V53" s="50" t="e">
        <f>IF(OR(V$10="",$C53=""),0,SUMIF('Val Ticksheet'!$U$12:$U$850,"="&amp;$C53,'Val Ticksheet'!P$12:P$850)/100)</f>
        <v>#N/A</v>
      </c>
      <c r="W53" s="51" t="e">
        <f>IF(OR(W$10="",$C53=""),0,SUMIF('Val Ticksheet'!$U$12:$U$850,"="&amp;$C53,'Val Ticksheet'!Q$12:Q$850)/100)</f>
        <v>#N/A</v>
      </c>
    </row>
    <row r="54" spans="2:23" ht="12.4" thickTop="1" x14ac:dyDescent="0.25">
      <c r="B54" s="35" t="e">
        <f>IF(MAX($B$12:B53)+1&gt;'Val Ticksheet'!$V$10,"",B53+1)</f>
        <v>#N/A</v>
      </c>
      <c r="C54" s="36" t="e">
        <f>IF(B54="","",INDEX('Val Ticksheet'!$V$12:$V$850,MATCH(B54,'Val Ticksheet'!$W$12:$W$850,0),0))</f>
        <v>#N/A</v>
      </c>
      <c r="D54" s="36" t="e">
        <f t="shared" si="8"/>
        <v>#N/A</v>
      </c>
      <c r="E54" s="36" t="e">
        <f t="shared" si="9"/>
        <v>#N/A</v>
      </c>
      <c r="F54" s="36" t="e">
        <f t="shared" si="10"/>
        <v>#N/A</v>
      </c>
      <c r="G54" s="36" t="e">
        <f t="shared" si="11"/>
        <v>#N/A</v>
      </c>
      <c r="H54" s="36" t="e">
        <f t="shared" si="12"/>
        <v>#N/A</v>
      </c>
      <c r="I54" s="37" t="e">
        <f t="shared" si="13"/>
        <v>#N/A</v>
      </c>
      <c r="J54" s="38" t="e">
        <f t="shared" si="14"/>
        <v>#N/A</v>
      </c>
      <c r="K54" s="39" t="e">
        <f>IF(OR(K$10="",$C54=""),0,SUMIF('Val Ticksheet'!$U$12:$U$850,"="&amp;$C54,'Val Ticksheet'!E$12:E$850)/100)</f>
        <v>#N/A</v>
      </c>
      <c r="L54" s="38" t="e">
        <f>IF(OR(L$10="",$C54=""),0,SUMIF('Val Ticksheet'!$U$12:$U$850,"="&amp;$C54,'Val Ticksheet'!G$12:G$850)/100)</f>
        <v>#N/A</v>
      </c>
      <c r="M54" s="40" t="e">
        <f>IF(OR(M$10="",$C54=""),0,SUMIF('Val Ticksheet'!$U$12:$U$850,"="&amp;$C54,'Val Ticksheet'!H$12:H$850)/100)</f>
        <v>#N/A</v>
      </c>
      <c r="N54" s="38" t="e">
        <f>IF(OR(N$10="",$C54=""),0,SUMIF('Val Ticksheet'!$U$12:$U$850,"="&amp;$C54,'Val Ticksheet'!F$12:F$850)/100)</f>
        <v>#N/A</v>
      </c>
      <c r="O54" s="39" t="e">
        <f>IF(OR(O$10="",$C54=""),0,SUMIF('Val Ticksheet'!$U$12:$U$850,"="&amp;$C54,'Val Ticksheet'!K$12:K$850)/100)</f>
        <v>#N/A</v>
      </c>
      <c r="P54" s="38" t="e">
        <f>IF(OR(P$10="",$C54=""),0,SUMIF('Val Ticksheet'!$U$12:$U$850,"="&amp;$C54,'Val Ticksheet'!J$12:J$850)/100)</f>
        <v>#N/A</v>
      </c>
      <c r="Q54" s="40" t="e">
        <f>IF(OR(Q$10="",$C54=""),0,SUMIF('Val Ticksheet'!$U$12:$U$850,"="&amp;$C54,'Val Ticksheet'!L$12:L$850)/100)</f>
        <v>#N/A</v>
      </c>
      <c r="R54" s="38" t="e">
        <f>IF(OR(R$10="",$C54=""),0,SUMIF('Val Ticksheet'!$U$12:$U$850,"="&amp;$C54,'Val Ticksheet'!I$12:I$850)/100)</f>
        <v>#N/A</v>
      </c>
      <c r="S54" s="39" t="e">
        <f>IF(OR(S$10="",$C54=""),0,SUMIF('Val Ticksheet'!$U$12:$U$850,"="&amp;$C54,'Val Ticksheet'!N$12:N$850)/100)</f>
        <v>#N/A</v>
      </c>
      <c r="T54" s="38" t="e">
        <f>IF(OR(T$10="",$C54=""),0,SUMIF('Val Ticksheet'!$U$12:$U$850,"="&amp;$C54,'Val Ticksheet'!M$12:M$850)/100)</f>
        <v>#N/A</v>
      </c>
      <c r="U54" s="40" t="e">
        <f>IF(OR(U$10="",$C54=""),0,SUMIF('Val Ticksheet'!$U$12:$U$850,"="&amp;$C54,'Val Ticksheet'!O$12:O$850)/100)</f>
        <v>#N/A</v>
      </c>
      <c r="V54" s="38" t="e">
        <f>IF(OR(V$10="",$C54=""),0,SUMIF('Val Ticksheet'!$U$12:$U$850,"="&amp;$C54,'Val Ticksheet'!P$12:P$850)/100)</f>
        <v>#N/A</v>
      </c>
      <c r="W54" s="39" t="e">
        <f>IF(OR(W$10="",$C54=""),0,SUMIF('Val Ticksheet'!$U$12:$U$850,"="&amp;$C54,'Val Ticksheet'!Q$12:Q$850)/100)</f>
        <v>#N/A</v>
      </c>
    </row>
    <row r="55" spans="2:23" ht="11.85" x14ac:dyDescent="0.25">
      <c r="B55" s="41" t="e">
        <f>IF(MAX($B$12:B54)+1&gt;'Val Ticksheet'!$V$10,"",B54+1)</f>
        <v>#N/A</v>
      </c>
      <c r="C55" s="42" t="e">
        <f>IF(B55="","",INDEX('Val Ticksheet'!$V$12:$V$850,MATCH(B55,'Val Ticksheet'!$W$12:$W$850,0),0))</f>
        <v>#N/A</v>
      </c>
      <c r="D55" s="42" t="e">
        <f t="shared" si="8"/>
        <v>#N/A</v>
      </c>
      <c r="E55" s="42" t="e">
        <f t="shared" si="9"/>
        <v>#N/A</v>
      </c>
      <c r="F55" s="42" t="e">
        <f t="shared" si="10"/>
        <v>#N/A</v>
      </c>
      <c r="G55" s="42" t="e">
        <f t="shared" si="11"/>
        <v>#N/A</v>
      </c>
      <c r="H55" s="42" t="e">
        <f t="shared" si="12"/>
        <v>#N/A</v>
      </c>
      <c r="I55" s="43" t="e">
        <f t="shared" si="13"/>
        <v>#N/A</v>
      </c>
      <c r="J55" s="44" t="e">
        <f t="shared" si="14"/>
        <v>#N/A</v>
      </c>
      <c r="K55" s="45" t="e">
        <f>IF(OR(K$10="",$C55=""),0,SUMIF('Val Ticksheet'!$U$12:$U$850,"="&amp;$C55,'Val Ticksheet'!E$12:E$850)/100)</f>
        <v>#N/A</v>
      </c>
      <c r="L55" s="44" t="e">
        <f>IF(OR(L$10="",$C55=""),0,SUMIF('Val Ticksheet'!$U$12:$U$850,"="&amp;$C55,'Val Ticksheet'!G$12:G$850)/100)</f>
        <v>#N/A</v>
      </c>
      <c r="M55" s="46" t="e">
        <f>IF(OR(M$10="",$C55=""),0,SUMIF('Val Ticksheet'!$U$12:$U$850,"="&amp;$C55,'Val Ticksheet'!H$12:H$850)/100)</f>
        <v>#N/A</v>
      </c>
      <c r="N55" s="44" t="e">
        <f>IF(OR(N$10="",$C55=""),0,SUMIF('Val Ticksheet'!$U$12:$U$850,"="&amp;$C55,'Val Ticksheet'!F$12:F$850)/100)</f>
        <v>#N/A</v>
      </c>
      <c r="O55" s="45" t="e">
        <f>IF(OR(O$10="",$C55=""),0,SUMIF('Val Ticksheet'!$U$12:$U$850,"="&amp;$C55,'Val Ticksheet'!K$12:K$850)/100)</f>
        <v>#N/A</v>
      </c>
      <c r="P55" s="44" t="e">
        <f>IF(OR(P$10="",$C55=""),0,SUMIF('Val Ticksheet'!$U$12:$U$850,"="&amp;$C55,'Val Ticksheet'!J$12:J$850)/100)</f>
        <v>#N/A</v>
      </c>
      <c r="Q55" s="46" t="e">
        <f>IF(OR(Q$10="",$C55=""),0,SUMIF('Val Ticksheet'!$U$12:$U$850,"="&amp;$C55,'Val Ticksheet'!L$12:L$850)/100)</f>
        <v>#N/A</v>
      </c>
      <c r="R55" s="44" t="e">
        <f>IF(OR(R$10="",$C55=""),0,SUMIF('Val Ticksheet'!$U$12:$U$850,"="&amp;$C55,'Val Ticksheet'!I$12:I$850)/100)</f>
        <v>#N/A</v>
      </c>
      <c r="S55" s="45" t="e">
        <f>IF(OR(S$10="",$C55=""),0,SUMIF('Val Ticksheet'!$U$12:$U$850,"="&amp;$C55,'Val Ticksheet'!N$12:N$850)/100)</f>
        <v>#N/A</v>
      </c>
      <c r="T55" s="44" t="e">
        <f>IF(OR(T$10="",$C55=""),0,SUMIF('Val Ticksheet'!$U$12:$U$850,"="&amp;$C55,'Val Ticksheet'!M$12:M$850)/100)</f>
        <v>#N/A</v>
      </c>
      <c r="U55" s="46" t="e">
        <f>IF(OR(U$10="",$C55=""),0,SUMIF('Val Ticksheet'!$U$12:$U$850,"="&amp;$C55,'Val Ticksheet'!O$12:O$850)/100)</f>
        <v>#N/A</v>
      </c>
      <c r="V55" s="44" t="e">
        <f>IF(OR(V$10="",$C55=""),0,SUMIF('Val Ticksheet'!$U$12:$U$850,"="&amp;$C55,'Val Ticksheet'!P$12:P$850)/100)</f>
        <v>#N/A</v>
      </c>
      <c r="W55" s="45" t="e">
        <f>IF(OR(W$10="",$C55=""),0,SUMIF('Val Ticksheet'!$U$12:$U$850,"="&amp;$C55,'Val Ticksheet'!Q$12:Q$850)/100)</f>
        <v>#N/A</v>
      </c>
    </row>
    <row r="56" spans="2:23" ht="12.4" thickBot="1" x14ac:dyDescent="0.3">
      <c r="B56" s="47" t="e">
        <f>IF(MAX($B$12:B55)+1&gt;'Val Ticksheet'!$V$10,"",B55+1)</f>
        <v>#N/A</v>
      </c>
      <c r="C56" s="48" t="e">
        <f>IF(B56="","",INDEX('Val Ticksheet'!$V$12:$V$850,MATCH(B56,'Val Ticksheet'!$W$12:$W$850,0),0))</f>
        <v>#N/A</v>
      </c>
      <c r="D56" s="48" t="e">
        <f t="shared" si="8"/>
        <v>#N/A</v>
      </c>
      <c r="E56" s="48" t="e">
        <f t="shared" si="9"/>
        <v>#N/A</v>
      </c>
      <c r="F56" s="48" t="e">
        <f t="shared" si="10"/>
        <v>#N/A</v>
      </c>
      <c r="G56" s="48" t="e">
        <f t="shared" si="11"/>
        <v>#N/A</v>
      </c>
      <c r="H56" s="48" t="e">
        <f t="shared" si="12"/>
        <v>#N/A</v>
      </c>
      <c r="I56" s="49" t="e">
        <f t="shared" si="13"/>
        <v>#N/A</v>
      </c>
      <c r="J56" s="50" t="e">
        <f t="shared" si="14"/>
        <v>#N/A</v>
      </c>
      <c r="K56" s="51" t="e">
        <f>IF(OR(K$10="",$C56=""),0,SUMIF('Val Ticksheet'!$U$12:$U$850,"="&amp;$C56,'Val Ticksheet'!E$12:E$850)/100)</f>
        <v>#N/A</v>
      </c>
      <c r="L56" s="50" t="e">
        <f>IF(OR(L$10="",$C56=""),0,SUMIF('Val Ticksheet'!$U$12:$U$850,"="&amp;$C56,'Val Ticksheet'!G$12:G$850)/100)</f>
        <v>#N/A</v>
      </c>
      <c r="M56" s="52" t="e">
        <f>IF(OR(M$10="",$C56=""),0,SUMIF('Val Ticksheet'!$U$12:$U$850,"="&amp;$C56,'Val Ticksheet'!H$12:H$850)/100)</f>
        <v>#N/A</v>
      </c>
      <c r="N56" s="50" t="e">
        <f>IF(OR(N$10="",$C56=""),0,SUMIF('Val Ticksheet'!$U$12:$U$850,"="&amp;$C56,'Val Ticksheet'!F$12:F$850)/100)</f>
        <v>#N/A</v>
      </c>
      <c r="O56" s="51" t="e">
        <f>IF(OR(O$10="",$C56=""),0,SUMIF('Val Ticksheet'!$U$12:$U$850,"="&amp;$C56,'Val Ticksheet'!K$12:K$850)/100)</f>
        <v>#N/A</v>
      </c>
      <c r="P56" s="50" t="e">
        <f>IF(OR(P$10="",$C56=""),0,SUMIF('Val Ticksheet'!$U$12:$U$850,"="&amp;$C56,'Val Ticksheet'!J$12:J$850)/100)</f>
        <v>#N/A</v>
      </c>
      <c r="Q56" s="52" t="e">
        <f>IF(OR(Q$10="",$C56=""),0,SUMIF('Val Ticksheet'!$U$12:$U$850,"="&amp;$C56,'Val Ticksheet'!L$12:L$850)/100)</f>
        <v>#N/A</v>
      </c>
      <c r="R56" s="50" t="e">
        <f>IF(OR(R$10="",$C56=""),0,SUMIF('Val Ticksheet'!$U$12:$U$850,"="&amp;$C56,'Val Ticksheet'!I$12:I$850)/100)</f>
        <v>#N/A</v>
      </c>
      <c r="S56" s="51" t="e">
        <f>IF(OR(S$10="",$C56=""),0,SUMIF('Val Ticksheet'!$U$12:$U$850,"="&amp;$C56,'Val Ticksheet'!N$12:N$850)/100)</f>
        <v>#N/A</v>
      </c>
      <c r="T56" s="50" t="e">
        <f>IF(OR(T$10="",$C56=""),0,SUMIF('Val Ticksheet'!$U$12:$U$850,"="&amp;$C56,'Val Ticksheet'!M$12:M$850)/100)</f>
        <v>#N/A</v>
      </c>
      <c r="U56" s="52" t="e">
        <f>IF(OR(U$10="",$C56=""),0,SUMIF('Val Ticksheet'!$U$12:$U$850,"="&amp;$C56,'Val Ticksheet'!O$12:O$850)/100)</f>
        <v>#N/A</v>
      </c>
      <c r="V56" s="50" t="e">
        <f>IF(OR(V$10="",$C56=""),0,SUMIF('Val Ticksheet'!$U$12:$U$850,"="&amp;$C56,'Val Ticksheet'!P$12:P$850)/100)</f>
        <v>#N/A</v>
      </c>
      <c r="W56" s="51" t="e">
        <f>IF(OR(W$10="",$C56=""),0,SUMIF('Val Ticksheet'!$U$12:$U$850,"="&amp;$C56,'Val Ticksheet'!Q$12:Q$850)/100)</f>
        <v>#N/A</v>
      </c>
    </row>
    <row r="57" spans="2:23" ht="12.4" thickTop="1" x14ac:dyDescent="0.25">
      <c r="B57" s="35" t="e">
        <f>IF(MAX($B$12:B56)+1&gt;'Val Ticksheet'!$V$10,"",B56+1)</f>
        <v>#N/A</v>
      </c>
      <c r="C57" s="36" t="e">
        <f>IF(B57="","",INDEX('Val Ticksheet'!$V$12:$V$850,MATCH(B57,'Val Ticksheet'!$W$12:$W$850,0),0))</f>
        <v>#N/A</v>
      </c>
      <c r="D57" s="36" t="e">
        <f t="shared" si="8"/>
        <v>#N/A</v>
      </c>
      <c r="E57" s="36" t="e">
        <f t="shared" si="9"/>
        <v>#N/A</v>
      </c>
      <c r="F57" s="36" t="e">
        <f t="shared" si="10"/>
        <v>#N/A</v>
      </c>
      <c r="G57" s="36" t="e">
        <f t="shared" si="11"/>
        <v>#N/A</v>
      </c>
      <c r="H57" s="36" t="e">
        <f t="shared" si="12"/>
        <v>#N/A</v>
      </c>
      <c r="I57" s="37" t="e">
        <f t="shared" si="13"/>
        <v>#N/A</v>
      </c>
      <c r="J57" s="38" t="e">
        <f t="shared" si="14"/>
        <v>#N/A</v>
      </c>
      <c r="K57" s="39" t="e">
        <f>IF(OR(K$10="",$C57=""),0,SUMIF('Val Ticksheet'!$U$12:$U$850,"="&amp;$C57,'Val Ticksheet'!E$12:E$850)/100)</f>
        <v>#N/A</v>
      </c>
      <c r="L57" s="38" t="e">
        <f>IF(OR(L$10="",$C57=""),0,SUMIF('Val Ticksheet'!$U$12:$U$850,"="&amp;$C57,'Val Ticksheet'!G$12:G$850)/100)</f>
        <v>#N/A</v>
      </c>
      <c r="M57" s="40" t="e">
        <f>IF(OR(M$10="",$C57=""),0,SUMIF('Val Ticksheet'!$U$12:$U$850,"="&amp;$C57,'Val Ticksheet'!H$12:H$850)/100)</f>
        <v>#N/A</v>
      </c>
      <c r="N57" s="38" t="e">
        <f>IF(OR(N$10="",$C57=""),0,SUMIF('Val Ticksheet'!$U$12:$U$850,"="&amp;$C57,'Val Ticksheet'!F$12:F$850)/100)</f>
        <v>#N/A</v>
      </c>
      <c r="O57" s="39" t="e">
        <f>IF(OR(O$10="",$C57=""),0,SUMIF('Val Ticksheet'!$U$12:$U$850,"="&amp;$C57,'Val Ticksheet'!K$12:K$850)/100)</f>
        <v>#N/A</v>
      </c>
      <c r="P57" s="38" t="e">
        <f>IF(OR(P$10="",$C57=""),0,SUMIF('Val Ticksheet'!$U$12:$U$850,"="&amp;$C57,'Val Ticksheet'!J$12:J$850)/100)</f>
        <v>#N/A</v>
      </c>
      <c r="Q57" s="40" t="e">
        <f>IF(OR(Q$10="",$C57=""),0,SUMIF('Val Ticksheet'!$U$12:$U$850,"="&amp;$C57,'Val Ticksheet'!L$12:L$850)/100)</f>
        <v>#N/A</v>
      </c>
      <c r="R57" s="38" t="e">
        <f>IF(OR(R$10="",$C57=""),0,SUMIF('Val Ticksheet'!$U$12:$U$850,"="&amp;$C57,'Val Ticksheet'!I$12:I$850)/100)</f>
        <v>#N/A</v>
      </c>
      <c r="S57" s="39" t="e">
        <f>IF(OR(S$10="",$C57=""),0,SUMIF('Val Ticksheet'!$U$12:$U$850,"="&amp;$C57,'Val Ticksheet'!N$12:N$850)/100)</f>
        <v>#N/A</v>
      </c>
      <c r="T57" s="38" t="e">
        <f>IF(OR(T$10="",$C57=""),0,SUMIF('Val Ticksheet'!$U$12:$U$850,"="&amp;$C57,'Val Ticksheet'!M$12:M$850)/100)</f>
        <v>#N/A</v>
      </c>
      <c r="U57" s="40" t="e">
        <f>IF(OR(U$10="",$C57=""),0,SUMIF('Val Ticksheet'!$U$12:$U$850,"="&amp;$C57,'Val Ticksheet'!O$12:O$850)/100)</f>
        <v>#N/A</v>
      </c>
      <c r="V57" s="38" t="e">
        <f>IF(OR(V$10="",$C57=""),0,SUMIF('Val Ticksheet'!$U$12:$U$850,"="&amp;$C57,'Val Ticksheet'!P$12:P$850)/100)</f>
        <v>#N/A</v>
      </c>
      <c r="W57" s="39" t="e">
        <f>IF(OR(W$10="",$C57=""),0,SUMIF('Val Ticksheet'!$U$12:$U$850,"="&amp;$C57,'Val Ticksheet'!Q$12:Q$850)/100)</f>
        <v>#N/A</v>
      </c>
    </row>
    <row r="58" spans="2:23" ht="11.85" x14ac:dyDescent="0.25">
      <c r="B58" s="41" t="e">
        <f>IF(MAX($B$12:B57)+1&gt;'Val Ticksheet'!$V$10,"",B57+1)</f>
        <v>#N/A</v>
      </c>
      <c r="C58" s="42" t="e">
        <f>IF(B58="","",INDEX('Val Ticksheet'!$V$12:$V$850,MATCH(B58,'Val Ticksheet'!$W$12:$W$850,0),0))</f>
        <v>#N/A</v>
      </c>
      <c r="D58" s="42" t="e">
        <f t="shared" si="8"/>
        <v>#N/A</v>
      </c>
      <c r="E58" s="42" t="e">
        <f t="shared" si="9"/>
        <v>#N/A</v>
      </c>
      <c r="F58" s="42" t="e">
        <f t="shared" si="10"/>
        <v>#N/A</v>
      </c>
      <c r="G58" s="42" t="e">
        <f t="shared" si="11"/>
        <v>#N/A</v>
      </c>
      <c r="H58" s="42" t="e">
        <f t="shared" si="12"/>
        <v>#N/A</v>
      </c>
      <c r="I58" s="43" t="e">
        <f t="shared" si="13"/>
        <v>#N/A</v>
      </c>
      <c r="J58" s="44" t="e">
        <f t="shared" si="14"/>
        <v>#N/A</v>
      </c>
      <c r="K58" s="45" t="e">
        <f>IF(OR(K$10="",$C58=""),0,SUMIF('Val Ticksheet'!$U$12:$U$850,"="&amp;$C58,'Val Ticksheet'!E$12:E$850)/100)</f>
        <v>#N/A</v>
      </c>
      <c r="L58" s="44" t="e">
        <f>IF(OR(L$10="",$C58=""),0,SUMIF('Val Ticksheet'!$U$12:$U$850,"="&amp;$C58,'Val Ticksheet'!G$12:G$850)/100)</f>
        <v>#N/A</v>
      </c>
      <c r="M58" s="46" t="e">
        <f>IF(OR(M$10="",$C58=""),0,SUMIF('Val Ticksheet'!$U$12:$U$850,"="&amp;$C58,'Val Ticksheet'!H$12:H$850)/100)</f>
        <v>#N/A</v>
      </c>
      <c r="N58" s="44" t="e">
        <f>IF(OR(N$10="",$C58=""),0,SUMIF('Val Ticksheet'!$U$12:$U$850,"="&amp;$C58,'Val Ticksheet'!F$12:F$850)/100)</f>
        <v>#N/A</v>
      </c>
      <c r="O58" s="45" t="e">
        <f>IF(OR(O$10="",$C58=""),0,SUMIF('Val Ticksheet'!$U$12:$U$850,"="&amp;$C58,'Val Ticksheet'!K$12:K$850)/100)</f>
        <v>#N/A</v>
      </c>
      <c r="P58" s="44" t="e">
        <f>IF(OR(P$10="",$C58=""),0,SUMIF('Val Ticksheet'!$U$12:$U$850,"="&amp;$C58,'Val Ticksheet'!J$12:J$850)/100)</f>
        <v>#N/A</v>
      </c>
      <c r="Q58" s="46" t="e">
        <f>IF(OR(Q$10="",$C58=""),0,SUMIF('Val Ticksheet'!$U$12:$U$850,"="&amp;$C58,'Val Ticksheet'!L$12:L$850)/100)</f>
        <v>#N/A</v>
      </c>
      <c r="R58" s="44" t="e">
        <f>IF(OR(R$10="",$C58=""),0,SUMIF('Val Ticksheet'!$U$12:$U$850,"="&amp;$C58,'Val Ticksheet'!I$12:I$850)/100)</f>
        <v>#N/A</v>
      </c>
      <c r="S58" s="45" t="e">
        <f>IF(OR(S$10="",$C58=""),0,SUMIF('Val Ticksheet'!$U$12:$U$850,"="&amp;$C58,'Val Ticksheet'!N$12:N$850)/100)</f>
        <v>#N/A</v>
      </c>
      <c r="T58" s="44" t="e">
        <f>IF(OR(T$10="",$C58=""),0,SUMIF('Val Ticksheet'!$U$12:$U$850,"="&amp;$C58,'Val Ticksheet'!M$12:M$850)/100)</f>
        <v>#N/A</v>
      </c>
      <c r="U58" s="46" t="e">
        <f>IF(OR(U$10="",$C58=""),0,SUMIF('Val Ticksheet'!$U$12:$U$850,"="&amp;$C58,'Val Ticksheet'!O$12:O$850)/100)</f>
        <v>#N/A</v>
      </c>
      <c r="V58" s="44" t="e">
        <f>IF(OR(V$10="",$C58=""),0,SUMIF('Val Ticksheet'!$U$12:$U$850,"="&amp;$C58,'Val Ticksheet'!P$12:P$850)/100)</f>
        <v>#N/A</v>
      </c>
      <c r="W58" s="45" t="e">
        <f>IF(OR(W$10="",$C58=""),0,SUMIF('Val Ticksheet'!$U$12:$U$850,"="&amp;$C58,'Val Ticksheet'!Q$12:Q$850)/100)</f>
        <v>#N/A</v>
      </c>
    </row>
    <row r="59" spans="2:23" ht="12.4" thickBot="1" x14ac:dyDescent="0.3">
      <c r="B59" s="47" t="e">
        <f>IF(MAX($B$12:B58)+1&gt;'Val Ticksheet'!$V$10,"",B58+1)</f>
        <v>#N/A</v>
      </c>
      <c r="C59" s="48" t="e">
        <f>IF(B59="","",INDEX('Val Ticksheet'!$V$12:$V$850,MATCH(B59,'Val Ticksheet'!$W$12:$W$850,0),0))</f>
        <v>#N/A</v>
      </c>
      <c r="D59" s="48" t="e">
        <f t="shared" si="8"/>
        <v>#N/A</v>
      </c>
      <c r="E59" s="48" t="e">
        <f t="shared" si="9"/>
        <v>#N/A</v>
      </c>
      <c r="F59" s="48" t="e">
        <f t="shared" si="10"/>
        <v>#N/A</v>
      </c>
      <c r="G59" s="48" t="e">
        <f t="shared" si="11"/>
        <v>#N/A</v>
      </c>
      <c r="H59" s="48" t="e">
        <f t="shared" si="12"/>
        <v>#N/A</v>
      </c>
      <c r="I59" s="49" t="e">
        <f t="shared" si="13"/>
        <v>#N/A</v>
      </c>
      <c r="J59" s="50" t="e">
        <f t="shared" si="14"/>
        <v>#N/A</v>
      </c>
      <c r="K59" s="51" t="e">
        <f>IF(OR(K$10="",$C59=""),0,SUMIF('Val Ticksheet'!$U$12:$U$850,"="&amp;$C59,'Val Ticksheet'!E$12:E$850)/100)</f>
        <v>#N/A</v>
      </c>
      <c r="L59" s="50" t="e">
        <f>IF(OR(L$10="",$C59=""),0,SUMIF('Val Ticksheet'!$U$12:$U$850,"="&amp;$C59,'Val Ticksheet'!G$12:G$850)/100)</f>
        <v>#N/A</v>
      </c>
      <c r="M59" s="52" t="e">
        <f>IF(OR(M$10="",$C59=""),0,SUMIF('Val Ticksheet'!$U$12:$U$850,"="&amp;$C59,'Val Ticksheet'!H$12:H$850)/100)</f>
        <v>#N/A</v>
      </c>
      <c r="N59" s="50" t="e">
        <f>IF(OR(N$10="",$C59=""),0,SUMIF('Val Ticksheet'!$U$12:$U$850,"="&amp;$C59,'Val Ticksheet'!F$12:F$850)/100)</f>
        <v>#N/A</v>
      </c>
      <c r="O59" s="51" t="e">
        <f>IF(OR(O$10="",$C59=""),0,SUMIF('Val Ticksheet'!$U$12:$U$850,"="&amp;$C59,'Val Ticksheet'!K$12:K$850)/100)</f>
        <v>#N/A</v>
      </c>
      <c r="P59" s="50" t="e">
        <f>IF(OR(P$10="",$C59=""),0,SUMIF('Val Ticksheet'!$U$12:$U$850,"="&amp;$C59,'Val Ticksheet'!J$12:J$850)/100)</f>
        <v>#N/A</v>
      </c>
      <c r="Q59" s="52" t="e">
        <f>IF(OR(Q$10="",$C59=""),0,SUMIF('Val Ticksheet'!$U$12:$U$850,"="&amp;$C59,'Val Ticksheet'!L$12:L$850)/100)</f>
        <v>#N/A</v>
      </c>
      <c r="R59" s="50" t="e">
        <f>IF(OR(R$10="",$C59=""),0,SUMIF('Val Ticksheet'!$U$12:$U$850,"="&amp;$C59,'Val Ticksheet'!I$12:I$850)/100)</f>
        <v>#N/A</v>
      </c>
      <c r="S59" s="51" t="e">
        <f>IF(OR(S$10="",$C59=""),0,SUMIF('Val Ticksheet'!$U$12:$U$850,"="&amp;$C59,'Val Ticksheet'!N$12:N$850)/100)</f>
        <v>#N/A</v>
      </c>
      <c r="T59" s="50" t="e">
        <f>IF(OR(T$10="",$C59=""),0,SUMIF('Val Ticksheet'!$U$12:$U$850,"="&amp;$C59,'Val Ticksheet'!M$12:M$850)/100)</f>
        <v>#N/A</v>
      </c>
      <c r="U59" s="52" t="e">
        <f>IF(OR(U$10="",$C59=""),0,SUMIF('Val Ticksheet'!$U$12:$U$850,"="&amp;$C59,'Val Ticksheet'!O$12:O$850)/100)</f>
        <v>#N/A</v>
      </c>
      <c r="V59" s="50" t="e">
        <f>IF(OR(V$10="",$C59=""),0,SUMIF('Val Ticksheet'!$U$12:$U$850,"="&amp;$C59,'Val Ticksheet'!P$12:P$850)/100)</f>
        <v>#N/A</v>
      </c>
      <c r="W59" s="51" t="e">
        <f>IF(OR(W$10="",$C59=""),0,SUMIF('Val Ticksheet'!$U$12:$U$850,"="&amp;$C59,'Val Ticksheet'!Q$12:Q$850)/100)</f>
        <v>#N/A</v>
      </c>
    </row>
    <row r="60" spans="2:23" ht="12.4" thickTop="1" x14ac:dyDescent="0.25">
      <c r="B60" s="35" t="e">
        <f>IF(MAX($B$12:B59)+1&gt;'Val Ticksheet'!$V$10,"",B59+1)</f>
        <v>#N/A</v>
      </c>
      <c r="C60" s="36" t="e">
        <f>IF(B60="","",INDEX('Val Ticksheet'!$V$12:$V$850,MATCH(B60,'Val Ticksheet'!$W$12:$W$850,0),0))</f>
        <v>#N/A</v>
      </c>
      <c r="D60" s="36" t="e">
        <f t="shared" si="8"/>
        <v>#N/A</v>
      </c>
      <c r="E60" s="36" t="e">
        <f t="shared" si="9"/>
        <v>#N/A</v>
      </c>
      <c r="F60" s="36" t="e">
        <f t="shared" si="10"/>
        <v>#N/A</v>
      </c>
      <c r="G60" s="36" t="e">
        <f t="shared" si="11"/>
        <v>#N/A</v>
      </c>
      <c r="H60" s="36" t="e">
        <f t="shared" si="12"/>
        <v>#N/A</v>
      </c>
      <c r="I60" s="37" t="e">
        <f t="shared" si="13"/>
        <v>#N/A</v>
      </c>
      <c r="J60" s="38" t="e">
        <f t="shared" si="14"/>
        <v>#N/A</v>
      </c>
      <c r="K60" s="39" t="e">
        <f>IF(OR(K$10="",$C60=""),0,SUMIF('Val Ticksheet'!$U$12:$U$850,"="&amp;$C60,'Val Ticksheet'!E$12:E$850)/100)</f>
        <v>#N/A</v>
      </c>
      <c r="L60" s="38" t="e">
        <f>IF(OR(L$10="",$C60=""),0,SUMIF('Val Ticksheet'!$U$12:$U$850,"="&amp;$C60,'Val Ticksheet'!G$12:G$850)/100)</f>
        <v>#N/A</v>
      </c>
      <c r="M60" s="40" t="e">
        <f>IF(OR(M$10="",$C60=""),0,SUMIF('Val Ticksheet'!$U$12:$U$850,"="&amp;$C60,'Val Ticksheet'!H$12:H$850)/100)</f>
        <v>#N/A</v>
      </c>
      <c r="N60" s="38" t="e">
        <f>IF(OR(N$10="",$C60=""),0,SUMIF('Val Ticksheet'!$U$12:$U$850,"="&amp;$C60,'Val Ticksheet'!F$12:F$850)/100)</f>
        <v>#N/A</v>
      </c>
      <c r="O60" s="39" t="e">
        <f>IF(OR(O$10="",$C60=""),0,SUMIF('Val Ticksheet'!$U$12:$U$850,"="&amp;$C60,'Val Ticksheet'!K$12:K$850)/100)</f>
        <v>#N/A</v>
      </c>
      <c r="P60" s="38" t="e">
        <f>IF(OR(P$10="",$C60=""),0,SUMIF('Val Ticksheet'!$U$12:$U$850,"="&amp;$C60,'Val Ticksheet'!J$12:J$850)/100)</f>
        <v>#N/A</v>
      </c>
      <c r="Q60" s="40" t="e">
        <f>IF(OR(Q$10="",$C60=""),0,SUMIF('Val Ticksheet'!$U$12:$U$850,"="&amp;$C60,'Val Ticksheet'!L$12:L$850)/100)</f>
        <v>#N/A</v>
      </c>
      <c r="R60" s="38" t="e">
        <f>IF(OR(R$10="",$C60=""),0,SUMIF('Val Ticksheet'!$U$12:$U$850,"="&amp;$C60,'Val Ticksheet'!I$12:I$850)/100)</f>
        <v>#N/A</v>
      </c>
      <c r="S60" s="39" t="e">
        <f>IF(OR(S$10="",$C60=""),0,SUMIF('Val Ticksheet'!$U$12:$U$850,"="&amp;$C60,'Val Ticksheet'!N$12:N$850)/100)</f>
        <v>#N/A</v>
      </c>
      <c r="T60" s="38" t="e">
        <f>IF(OR(T$10="",$C60=""),0,SUMIF('Val Ticksheet'!$U$12:$U$850,"="&amp;$C60,'Val Ticksheet'!M$12:M$850)/100)</f>
        <v>#N/A</v>
      </c>
      <c r="U60" s="40" t="e">
        <f>IF(OR(U$10="",$C60=""),0,SUMIF('Val Ticksheet'!$U$12:$U$850,"="&amp;$C60,'Val Ticksheet'!O$12:O$850)/100)</f>
        <v>#N/A</v>
      </c>
      <c r="V60" s="38" t="e">
        <f>IF(OR(V$10="",$C60=""),0,SUMIF('Val Ticksheet'!$U$12:$U$850,"="&amp;$C60,'Val Ticksheet'!P$12:P$850)/100)</f>
        <v>#N/A</v>
      </c>
      <c r="W60" s="39" t="e">
        <f>IF(OR(W$10="",$C60=""),0,SUMIF('Val Ticksheet'!$U$12:$U$850,"="&amp;$C60,'Val Ticksheet'!Q$12:Q$850)/100)</f>
        <v>#N/A</v>
      </c>
    </row>
    <row r="61" spans="2:23" ht="11.85" x14ac:dyDescent="0.25">
      <c r="B61" s="41" t="e">
        <f>IF(MAX($B$12:B60)+1&gt;'Val Ticksheet'!$V$10,"",B60+1)</f>
        <v>#N/A</v>
      </c>
      <c r="C61" s="42" t="e">
        <f>IF(B61="","",INDEX('Val Ticksheet'!$V$12:$V$850,MATCH(B61,'Val Ticksheet'!$W$12:$W$850,0),0))</f>
        <v>#N/A</v>
      </c>
      <c r="D61" s="42" t="e">
        <f t="shared" si="8"/>
        <v>#N/A</v>
      </c>
      <c r="E61" s="42" t="e">
        <f t="shared" si="9"/>
        <v>#N/A</v>
      </c>
      <c r="F61" s="42" t="e">
        <f t="shared" si="10"/>
        <v>#N/A</v>
      </c>
      <c r="G61" s="42" t="e">
        <f t="shared" si="11"/>
        <v>#N/A</v>
      </c>
      <c r="H61" s="42" t="e">
        <f t="shared" si="12"/>
        <v>#N/A</v>
      </c>
      <c r="I61" s="43" t="e">
        <f t="shared" si="13"/>
        <v>#N/A</v>
      </c>
      <c r="J61" s="44" t="e">
        <f t="shared" si="14"/>
        <v>#N/A</v>
      </c>
      <c r="K61" s="45" t="e">
        <f>IF(OR(K$10="",$C61=""),0,SUMIF('Val Ticksheet'!$U$12:$U$850,"="&amp;$C61,'Val Ticksheet'!E$12:E$850)/100)</f>
        <v>#N/A</v>
      </c>
      <c r="L61" s="44" t="e">
        <f>IF(OR(L$10="",$C61=""),0,SUMIF('Val Ticksheet'!$U$12:$U$850,"="&amp;$C61,'Val Ticksheet'!G$12:G$850)/100)</f>
        <v>#N/A</v>
      </c>
      <c r="M61" s="46" t="e">
        <f>IF(OR(M$10="",$C61=""),0,SUMIF('Val Ticksheet'!$U$12:$U$850,"="&amp;$C61,'Val Ticksheet'!H$12:H$850)/100)</f>
        <v>#N/A</v>
      </c>
      <c r="N61" s="44" t="e">
        <f>IF(OR(N$10="",$C61=""),0,SUMIF('Val Ticksheet'!$U$12:$U$850,"="&amp;$C61,'Val Ticksheet'!F$12:F$850)/100)</f>
        <v>#N/A</v>
      </c>
      <c r="O61" s="45" t="e">
        <f>IF(OR(O$10="",$C61=""),0,SUMIF('Val Ticksheet'!$U$12:$U$850,"="&amp;$C61,'Val Ticksheet'!K$12:K$850)/100)</f>
        <v>#N/A</v>
      </c>
      <c r="P61" s="44" t="e">
        <f>IF(OR(P$10="",$C61=""),0,SUMIF('Val Ticksheet'!$U$12:$U$850,"="&amp;$C61,'Val Ticksheet'!J$12:J$850)/100)</f>
        <v>#N/A</v>
      </c>
      <c r="Q61" s="46" t="e">
        <f>IF(OR(Q$10="",$C61=""),0,SUMIF('Val Ticksheet'!$U$12:$U$850,"="&amp;$C61,'Val Ticksheet'!L$12:L$850)/100)</f>
        <v>#N/A</v>
      </c>
      <c r="R61" s="44" t="e">
        <f>IF(OR(R$10="",$C61=""),0,SUMIF('Val Ticksheet'!$U$12:$U$850,"="&amp;$C61,'Val Ticksheet'!I$12:I$850)/100)</f>
        <v>#N/A</v>
      </c>
      <c r="S61" s="45" t="e">
        <f>IF(OR(S$10="",$C61=""),0,SUMIF('Val Ticksheet'!$U$12:$U$850,"="&amp;$C61,'Val Ticksheet'!N$12:N$850)/100)</f>
        <v>#N/A</v>
      </c>
      <c r="T61" s="44" t="e">
        <f>IF(OR(T$10="",$C61=""),0,SUMIF('Val Ticksheet'!$U$12:$U$850,"="&amp;$C61,'Val Ticksheet'!M$12:M$850)/100)</f>
        <v>#N/A</v>
      </c>
      <c r="U61" s="46" t="e">
        <f>IF(OR(U$10="",$C61=""),0,SUMIF('Val Ticksheet'!$U$12:$U$850,"="&amp;$C61,'Val Ticksheet'!O$12:O$850)/100)</f>
        <v>#N/A</v>
      </c>
      <c r="V61" s="44" t="e">
        <f>IF(OR(V$10="",$C61=""),0,SUMIF('Val Ticksheet'!$U$12:$U$850,"="&amp;$C61,'Val Ticksheet'!P$12:P$850)/100)</f>
        <v>#N/A</v>
      </c>
      <c r="W61" s="45" t="e">
        <f>IF(OR(W$10="",$C61=""),0,SUMIF('Val Ticksheet'!$U$12:$U$850,"="&amp;$C61,'Val Ticksheet'!Q$12:Q$850)/100)</f>
        <v>#N/A</v>
      </c>
    </row>
    <row r="62" spans="2:23" ht="12.4" thickBot="1" x14ac:dyDescent="0.3">
      <c r="B62" s="47" t="e">
        <f>IF(MAX($B$12:B61)+1&gt;'Val Ticksheet'!$V$10,"",B61+1)</f>
        <v>#N/A</v>
      </c>
      <c r="C62" s="48" t="e">
        <f>IF(B62="","",INDEX('Val Ticksheet'!$V$12:$V$850,MATCH(B62,'Val Ticksheet'!$W$12:$W$850,0),0))</f>
        <v>#N/A</v>
      </c>
      <c r="D62" s="48" t="e">
        <f t="shared" si="8"/>
        <v>#N/A</v>
      </c>
      <c r="E62" s="48" t="e">
        <f t="shared" si="9"/>
        <v>#N/A</v>
      </c>
      <c r="F62" s="48" t="e">
        <f t="shared" si="10"/>
        <v>#N/A</v>
      </c>
      <c r="G62" s="48" t="e">
        <f t="shared" si="11"/>
        <v>#N/A</v>
      </c>
      <c r="H62" s="48" t="e">
        <f t="shared" si="12"/>
        <v>#N/A</v>
      </c>
      <c r="I62" s="49" t="e">
        <f t="shared" si="13"/>
        <v>#N/A</v>
      </c>
      <c r="J62" s="50" t="e">
        <f t="shared" si="14"/>
        <v>#N/A</v>
      </c>
      <c r="K62" s="51" t="e">
        <f>IF(OR(K$10="",$C62=""),0,SUMIF('Val Ticksheet'!$U$12:$U$850,"="&amp;$C62,'Val Ticksheet'!E$12:E$850)/100)</f>
        <v>#N/A</v>
      </c>
      <c r="L62" s="50" t="e">
        <f>IF(OR(L$10="",$C62=""),0,SUMIF('Val Ticksheet'!$U$12:$U$850,"="&amp;$C62,'Val Ticksheet'!G$12:G$850)/100)</f>
        <v>#N/A</v>
      </c>
      <c r="M62" s="52" t="e">
        <f>IF(OR(M$10="",$C62=""),0,SUMIF('Val Ticksheet'!$U$12:$U$850,"="&amp;$C62,'Val Ticksheet'!H$12:H$850)/100)</f>
        <v>#N/A</v>
      </c>
      <c r="N62" s="50" t="e">
        <f>IF(OR(N$10="",$C62=""),0,SUMIF('Val Ticksheet'!$U$12:$U$850,"="&amp;$C62,'Val Ticksheet'!F$12:F$850)/100)</f>
        <v>#N/A</v>
      </c>
      <c r="O62" s="51" t="e">
        <f>IF(OR(O$10="",$C62=""),0,SUMIF('Val Ticksheet'!$U$12:$U$850,"="&amp;$C62,'Val Ticksheet'!K$12:K$850)/100)</f>
        <v>#N/A</v>
      </c>
      <c r="P62" s="50" t="e">
        <f>IF(OR(P$10="",$C62=""),0,SUMIF('Val Ticksheet'!$U$12:$U$850,"="&amp;$C62,'Val Ticksheet'!J$12:J$850)/100)</f>
        <v>#N/A</v>
      </c>
      <c r="Q62" s="52" t="e">
        <f>IF(OR(Q$10="",$C62=""),0,SUMIF('Val Ticksheet'!$U$12:$U$850,"="&amp;$C62,'Val Ticksheet'!L$12:L$850)/100)</f>
        <v>#N/A</v>
      </c>
      <c r="R62" s="50" t="e">
        <f>IF(OR(R$10="",$C62=""),0,SUMIF('Val Ticksheet'!$U$12:$U$850,"="&amp;$C62,'Val Ticksheet'!I$12:I$850)/100)</f>
        <v>#N/A</v>
      </c>
      <c r="S62" s="51" t="e">
        <f>IF(OR(S$10="",$C62=""),0,SUMIF('Val Ticksheet'!$U$12:$U$850,"="&amp;$C62,'Val Ticksheet'!N$12:N$850)/100)</f>
        <v>#N/A</v>
      </c>
      <c r="T62" s="50" t="e">
        <f>IF(OR(T$10="",$C62=""),0,SUMIF('Val Ticksheet'!$U$12:$U$850,"="&amp;$C62,'Val Ticksheet'!M$12:M$850)/100)</f>
        <v>#N/A</v>
      </c>
      <c r="U62" s="52" t="e">
        <f>IF(OR(U$10="",$C62=""),0,SUMIF('Val Ticksheet'!$U$12:$U$850,"="&amp;$C62,'Val Ticksheet'!O$12:O$850)/100)</f>
        <v>#N/A</v>
      </c>
      <c r="V62" s="50" t="e">
        <f>IF(OR(V$10="",$C62=""),0,SUMIF('Val Ticksheet'!$U$12:$U$850,"="&amp;$C62,'Val Ticksheet'!P$12:P$850)/100)</f>
        <v>#N/A</v>
      </c>
      <c r="W62" s="51" t="e">
        <f>IF(OR(W$10="",$C62=""),0,SUMIF('Val Ticksheet'!$U$12:$U$850,"="&amp;$C62,'Val Ticksheet'!Q$12:Q$850)/100)</f>
        <v>#N/A</v>
      </c>
    </row>
    <row r="63" spans="2:23" ht="12.4" thickTop="1" x14ac:dyDescent="0.25">
      <c r="B63" s="35" t="e">
        <f>IF(MAX($B$12:B62)+1&gt;'Val Ticksheet'!$V$10,"",B62+1)</f>
        <v>#N/A</v>
      </c>
      <c r="C63" s="36" t="e">
        <f>IF(B63="","",INDEX('Val Ticksheet'!$V$12:$V$850,MATCH(B63,'Val Ticksheet'!$W$12:$W$850,0),0))</f>
        <v>#N/A</v>
      </c>
      <c r="D63" s="36" t="e">
        <f t="shared" si="8"/>
        <v>#N/A</v>
      </c>
      <c r="E63" s="36" t="e">
        <f t="shared" si="9"/>
        <v>#N/A</v>
      </c>
      <c r="F63" s="36" t="e">
        <f t="shared" si="10"/>
        <v>#N/A</v>
      </c>
      <c r="G63" s="36" t="e">
        <f t="shared" si="11"/>
        <v>#N/A</v>
      </c>
      <c r="H63" s="36" t="e">
        <f t="shared" si="12"/>
        <v>#N/A</v>
      </c>
      <c r="I63" s="37" t="e">
        <f t="shared" si="13"/>
        <v>#N/A</v>
      </c>
      <c r="J63" s="38" t="e">
        <f t="shared" si="14"/>
        <v>#N/A</v>
      </c>
      <c r="K63" s="39" t="e">
        <f>IF(OR(K$10="",$C63=""),0,SUMIF('Val Ticksheet'!$U$12:$U$850,"="&amp;$C63,'Val Ticksheet'!E$12:E$850)/100)</f>
        <v>#N/A</v>
      </c>
      <c r="L63" s="38" t="e">
        <f>IF(OR(L$10="",$C63=""),0,SUMIF('Val Ticksheet'!$U$12:$U$850,"="&amp;$C63,'Val Ticksheet'!G$12:G$850)/100)</f>
        <v>#N/A</v>
      </c>
      <c r="M63" s="40" t="e">
        <f>IF(OR(M$10="",$C63=""),0,SUMIF('Val Ticksheet'!$U$12:$U$850,"="&amp;$C63,'Val Ticksheet'!H$12:H$850)/100)</f>
        <v>#N/A</v>
      </c>
      <c r="N63" s="38" t="e">
        <f>IF(OR(N$10="",$C63=""),0,SUMIF('Val Ticksheet'!$U$12:$U$850,"="&amp;$C63,'Val Ticksheet'!F$12:F$850)/100)</f>
        <v>#N/A</v>
      </c>
      <c r="O63" s="39" t="e">
        <f>IF(OR(O$10="",$C63=""),0,SUMIF('Val Ticksheet'!$U$12:$U$850,"="&amp;$C63,'Val Ticksheet'!K$12:K$850)/100)</f>
        <v>#N/A</v>
      </c>
      <c r="P63" s="38" t="e">
        <f>IF(OR(P$10="",$C63=""),0,SUMIF('Val Ticksheet'!$U$12:$U$850,"="&amp;$C63,'Val Ticksheet'!J$12:J$850)/100)</f>
        <v>#N/A</v>
      </c>
      <c r="Q63" s="40" t="e">
        <f>IF(OR(Q$10="",$C63=""),0,SUMIF('Val Ticksheet'!$U$12:$U$850,"="&amp;$C63,'Val Ticksheet'!L$12:L$850)/100)</f>
        <v>#N/A</v>
      </c>
      <c r="R63" s="38" t="e">
        <f>IF(OR(R$10="",$C63=""),0,SUMIF('Val Ticksheet'!$U$12:$U$850,"="&amp;$C63,'Val Ticksheet'!I$12:I$850)/100)</f>
        <v>#N/A</v>
      </c>
      <c r="S63" s="39" t="e">
        <f>IF(OR(S$10="",$C63=""),0,SUMIF('Val Ticksheet'!$U$12:$U$850,"="&amp;$C63,'Val Ticksheet'!N$12:N$850)/100)</f>
        <v>#N/A</v>
      </c>
      <c r="T63" s="38" t="e">
        <f>IF(OR(T$10="",$C63=""),0,SUMIF('Val Ticksheet'!$U$12:$U$850,"="&amp;$C63,'Val Ticksheet'!M$12:M$850)/100)</f>
        <v>#N/A</v>
      </c>
      <c r="U63" s="40" t="e">
        <f>IF(OR(U$10="",$C63=""),0,SUMIF('Val Ticksheet'!$U$12:$U$850,"="&amp;$C63,'Val Ticksheet'!O$12:O$850)/100)</f>
        <v>#N/A</v>
      </c>
      <c r="V63" s="38" t="e">
        <f>IF(OR(V$10="",$C63=""),0,SUMIF('Val Ticksheet'!$U$12:$U$850,"="&amp;$C63,'Val Ticksheet'!P$12:P$850)/100)</f>
        <v>#N/A</v>
      </c>
      <c r="W63" s="39" t="e">
        <f>IF(OR(W$10="",$C63=""),0,SUMIF('Val Ticksheet'!$U$12:$U$850,"="&amp;$C63,'Val Ticksheet'!Q$12:Q$850)/100)</f>
        <v>#N/A</v>
      </c>
    </row>
    <row r="64" spans="2:23" ht="11.85" x14ac:dyDescent="0.25">
      <c r="B64" s="41" t="e">
        <f>IF(MAX($B$12:B63)+1&gt;'Val Ticksheet'!$V$10,"",B63+1)</f>
        <v>#N/A</v>
      </c>
      <c r="C64" s="42" t="e">
        <f>IF(B64="","",INDEX('Val Ticksheet'!$V$12:$V$850,MATCH(B64,'Val Ticksheet'!$W$12:$W$850,0),0))</f>
        <v>#N/A</v>
      </c>
      <c r="D64" s="42" t="e">
        <f t="shared" si="8"/>
        <v>#N/A</v>
      </c>
      <c r="E64" s="42" t="e">
        <f t="shared" si="9"/>
        <v>#N/A</v>
      </c>
      <c r="F64" s="42" t="e">
        <f t="shared" si="10"/>
        <v>#N/A</v>
      </c>
      <c r="G64" s="42" t="e">
        <f t="shared" si="11"/>
        <v>#N/A</v>
      </c>
      <c r="H64" s="42" t="e">
        <f t="shared" si="12"/>
        <v>#N/A</v>
      </c>
      <c r="I64" s="43" t="e">
        <f t="shared" si="13"/>
        <v>#N/A</v>
      </c>
      <c r="J64" s="44" t="e">
        <f t="shared" si="14"/>
        <v>#N/A</v>
      </c>
      <c r="K64" s="45" t="e">
        <f>IF(OR(K$10="",$C64=""),0,SUMIF('Val Ticksheet'!$U$12:$U$850,"="&amp;$C64,'Val Ticksheet'!E$12:E$850)/100)</f>
        <v>#N/A</v>
      </c>
      <c r="L64" s="44" t="e">
        <f>IF(OR(L$10="",$C64=""),0,SUMIF('Val Ticksheet'!$U$12:$U$850,"="&amp;$C64,'Val Ticksheet'!G$12:G$850)/100)</f>
        <v>#N/A</v>
      </c>
      <c r="M64" s="46" t="e">
        <f>IF(OR(M$10="",$C64=""),0,SUMIF('Val Ticksheet'!$U$12:$U$850,"="&amp;$C64,'Val Ticksheet'!H$12:H$850)/100)</f>
        <v>#N/A</v>
      </c>
      <c r="N64" s="44" t="e">
        <f>IF(OR(N$10="",$C64=""),0,SUMIF('Val Ticksheet'!$U$12:$U$850,"="&amp;$C64,'Val Ticksheet'!F$12:F$850)/100)</f>
        <v>#N/A</v>
      </c>
      <c r="O64" s="45" t="e">
        <f>IF(OR(O$10="",$C64=""),0,SUMIF('Val Ticksheet'!$U$12:$U$850,"="&amp;$C64,'Val Ticksheet'!K$12:K$850)/100)</f>
        <v>#N/A</v>
      </c>
      <c r="P64" s="44" t="e">
        <f>IF(OR(P$10="",$C64=""),0,SUMIF('Val Ticksheet'!$U$12:$U$850,"="&amp;$C64,'Val Ticksheet'!J$12:J$850)/100)</f>
        <v>#N/A</v>
      </c>
      <c r="Q64" s="46" t="e">
        <f>IF(OR(Q$10="",$C64=""),0,SUMIF('Val Ticksheet'!$U$12:$U$850,"="&amp;$C64,'Val Ticksheet'!L$12:L$850)/100)</f>
        <v>#N/A</v>
      </c>
      <c r="R64" s="44" t="e">
        <f>IF(OR(R$10="",$C64=""),0,SUMIF('Val Ticksheet'!$U$12:$U$850,"="&amp;$C64,'Val Ticksheet'!I$12:I$850)/100)</f>
        <v>#N/A</v>
      </c>
      <c r="S64" s="45" t="e">
        <f>IF(OR(S$10="",$C64=""),0,SUMIF('Val Ticksheet'!$U$12:$U$850,"="&amp;$C64,'Val Ticksheet'!N$12:N$850)/100)</f>
        <v>#N/A</v>
      </c>
      <c r="T64" s="44" t="e">
        <f>IF(OR(T$10="",$C64=""),0,SUMIF('Val Ticksheet'!$U$12:$U$850,"="&amp;$C64,'Val Ticksheet'!M$12:M$850)/100)</f>
        <v>#N/A</v>
      </c>
      <c r="U64" s="46" t="e">
        <f>IF(OR(U$10="",$C64=""),0,SUMIF('Val Ticksheet'!$U$12:$U$850,"="&amp;$C64,'Val Ticksheet'!O$12:O$850)/100)</f>
        <v>#N/A</v>
      </c>
      <c r="V64" s="44" t="e">
        <f>IF(OR(V$10="",$C64=""),0,SUMIF('Val Ticksheet'!$U$12:$U$850,"="&amp;$C64,'Val Ticksheet'!P$12:P$850)/100)</f>
        <v>#N/A</v>
      </c>
      <c r="W64" s="45" t="e">
        <f>IF(OR(W$10="",$C64=""),0,SUMIF('Val Ticksheet'!$U$12:$U$850,"="&amp;$C64,'Val Ticksheet'!Q$12:Q$850)/100)</f>
        <v>#N/A</v>
      </c>
    </row>
    <row r="65" spans="2:23" ht="12.4" thickBot="1" x14ac:dyDescent="0.3">
      <c r="B65" s="47" t="e">
        <f>IF(MAX($B$12:B64)+1&gt;'Val Ticksheet'!$V$10,"",B64+1)</f>
        <v>#N/A</v>
      </c>
      <c r="C65" s="48" t="e">
        <f>IF(B65="","",INDEX('Val Ticksheet'!$V$12:$V$850,MATCH(B65,'Val Ticksheet'!$W$12:$W$850,0),0))</f>
        <v>#N/A</v>
      </c>
      <c r="D65" s="48" t="e">
        <f t="shared" si="8"/>
        <v>#N/A</v>
      </c>
      <c r="E65" s="48" t="e">
        <f t="shared" si="9"/>
        <v>#N/A</v>
      </c>
      <c r="F65" s="48" t="e">
        <f t="shared" si="10"/>
        <v>#N/A</v>
      </c>
      <c r="G65" s="48" t="e">
        <f t="shared" si="11"/>
        <v>#N/A</v>
      </c>
      <c r="H65" s="48" t="e">
        <f t="shared" si="12"/>
        <v>#N/A</v>
      </c>
      <c r="I65" s="49" t="e">
        <f t="shared" si="13"/>
        <v>#N/A</v>
      </c>
      <c r="J65" s="50" t="e">
        <f t="shared" si="14"/>
        <v>#N/A</v>
      </c>
      <c r="K65" s="51" t="e">
        <f>IF(OR(K$10="",$C65=""),0,SUMIF('Val Ticksheet'!$U$12:$U$850,"="&amp;$C65,'Val Ticksheet'!E$12:E$850)/100)</f>
        <v>#N/A</v>
      </c>
      <c r="L65" s="50" t="e">
        <f>IF(OR(L$10="",$C65=""),0,SUMIF('Val Ticksheet'!$U$12:$U$850,"="&amp;$C65,'Val Ticksheet'!G$12:G$850)/100)</f>
        <v>#N/A</v>
      </c>
      <c r="M65" s="52" t="e">
        <f>IF(OR(M$10="",$C65=""),0,SUMIF('Val Ticksheet'!$U$12:$U$850,"="&amp;$C65,'Val Ticksheet'!H$12:H$850)/100)</f>
        <v>#N/A</v>
      </c>
      <c r="N65" s="50" t="e">
        <f>IF(OR(N$10="",$C65=""),0,SUMIF('Val Ticksheet'!$U$12:$U$850,"="&amp;$C65,'Val Ticksheet'!F$12:F$850)/100)</f>
        <v>#N/A</v>
      </c>
      <c r="O65" s="51" t="e">
        <f>IF(OR(O$10="",$C65=""),0,SUMIF('Val Ticksheet'!$U$12:$U$850,"="&amp;$C65,'Val Ticksheet'!K$12:K$850)/100)</f>
        <v>#N/A</v>
      </c>
      <c r="P65" s="50" t="e">
        <f>IF(OR(P$10="",$C65=""),0,SUMIF('Val Ticksheet'!$U$12:$U$850,"="&amp;$C65,'Val Ticksheet'!J$12:J$850)/100)</f>
        <v>#N/A</v>
      </c>
      <c r="Q65" s="52" t="e">
        <f>IF(OR(Q$10="",$C65=""),0,SUMIF('Val Ticksheet'!$U$12:$U$850,"="&amp;$C65,'Val Ticksheet'!L$12:L$850)/100)</f>
        <v>#N/A</v>
      </c>
      <c r="R65" s="50" t="e">
        <f>IF(OR(R$10="",$C65=""),0,SUMIF('Val Ticksheet'!$U$12:$U$850,"="&amp;$C65,'Val Ticksheet'!I$12:I$850)/100)</f>
        <v>#N/A</v>
      </c>
      <c r="S65" s="51" t="e">
        <f>IF(OR(S$10="",$C65=""),0,SUMIF('Val Ticksheet'!$U$12:$U$850,"="&amp;$C65,'Val Ticksheet'!N$12:N$850)/100)</f>
        <v>#N/A</v>
      </c>
      <c r="T65" s="50" t="e">
        <f>IF(OR(T$10="",$C65=""),0,SUMIF('Val Ticksheet'!$U$12:$U$850,"="&amp;$C65,'Val Ticksheet'!M$12:M$850)/100)</f>
        <v>#N/A</v>
      </c>
      <c r="U65" s="52" t="e">
        <f>IF(OR(U$10="",$C65=""),0,SUMIF('Val Ticksheet'!$U$12:$U$850,"="&amp;$C65,'Val Ticksheet'!O$12:O$850)/100)</f>
        <v>#N/A</v>
      </c>
      <c r="V65" s="50" t="e">
        <f>IF(OR(V$10="",$C65=""),0,SUMIF('Val Ticksheet'!$U$12:$U$850,"="&amp;$C65,'Val Ticksheet'!P$12:P$850)/100)</f>
        <v>#N/A</v>
      </c>
      <c r="W65" s="51" t="e">
        <f>IF(OR(W$10="",$C65=""),0,SUMIF('Val Ticksheet'!$U$12:$U$850,"="&amp;$C65,'Val Ticksheet'!Q$12:Q$850)/100)</f>
        <v>#N/A</v>
      </c>
    </row>
    <row r="66" spans="2:23" ht="12.4" thickTop="1" x14ac:dyDescent="0.25">
      <c r="B66" s="35" t="e">
        <f>IF(MAX($B$12:B65)+1&gt;'Val Ticksheet'!$V$10,"",B65+1)</f>
        <v>#N/A</v>
      </c>
      <c r="C66" s="36" t="e">
        <f>IF(B66="","",INDEX('Val Ticksheet'!$V$12:$V$850,MATCH(B66,'Val Ticksheet'!$W$12:$W$850,0),0))</f>
        <v>#N/A</v>
      </c>
      <c r="D66" s="36" t="e">
        <f t="shared" si="8"/>
        <v>#N/A</v>
      </c>
      <c r="E66" s="36" t="e">
        <f t="shared" si="9"/>
        <v>#N/A</v>
      </c>
      <c r="F66" s="36" t="e">
        <f t="shared" si="10"/>
        <v>#N/A</v>
      </c>
      <c r="G66" s="36" t="e">
        <f t="shared" si="11"/>
        <v>#N/A</v>
      </c>
      <c r="H66" s="36" t="e">
        <f t="shared" si="12"/>
        <v>#N/A</v>
      </c>
      <c r="I66" s="37" t="e">
        <f t="shared" si="13"/>
        <v>#N/A</v>
      </c>
      <c r="J66" s="38" t="e">
        <f t="shared" si="14"/>
        <v>#N/A</v>
      </c>
      <c r="K66" s="39" t="e">
        <f>IF(OR(K$10="",$C66=""),0,SUMIF('Val Ticksheet'!$U$12:$U$850,"="&amp;$C66,'Val Ticksheet'!E$12:E$850)/100)</f>
        <v>#N/A</v>
      </c>
      <c r="L66" s="38" t="e">
        <f>IF(OR(L$10="",$C66=""),0,SUMIF('Val Ticksheet'!$U$12:$U$850,"="&amp;$C66,'Val Ticksheet'!G$12:G$850)/100)</f>
        <v>#N/A</v>
      </c>
      <c r="M66" s="40" t="e">
        <f>IF(OR(M$10="",$C66=""),0,SUMIF('Val Ticksheet'!$U$12:$U$850,"="&amp;$C66,'Val Ticksheet'!H$12:H$850)/100)</f>
        <v>#N/A</v>
      </c>
      <c r="N66" s="38" t="e">
        <f>IF(OR(N$10="",$C66=""),0,SUMIF('Val Ticksheet'!$U$12:$U$850,"="&amp;$C66,'Val Ticksheet'!F$12:F$850)/100)</f>
        <v>#N/A</v>
      </c>
      <c r="O66" s="39" t="e">
        <f>IF(OR(O$10="",$C66=""),0,SUMIF('Val Ticksheet'!$U$12:$U$850,"="&amp;$C66,'Val Ticksheet'!K$12:K$850)/100)</f>
        <v>#N/A</v>
      </c>
      <c r="P66" s="38" t="e">
        <f>IF(OR(P$10="",$C66=""),0,SUMIF('Val Ticksheet'!$U$12:$U$850,"="&amp;$C66,'Val Ticksheet'!J$12:J$850)/100)</f>
        <v>#N/A</v>
      </c>
      <c r="Q66" s="40" t="e">
        <f>IF(OR(Q$10="",$C66=""),0,SUMIF('Val Ticksheet'!$U$12:$U$850,"="&amp;$C66,'Val Ticksheet'!L$12:L$850)/100)</f>
        <v>#N/A</v>
      </c>
      <c r="R66" s="38" t="e">
        <f>IF(OR(R$10="",$C66=""),0,SUMIF('Val Ticksheet'!$U$12:$U$850,"="&amp;$C66,'Val Ticksheet'!I$12:I$850)/100)</f>
        <v>#N/A</v>
      </c>
      <c r="S66" s="39" t="e">
        <f>IF(OR(S$10="",$C66=""),0,SUMIF('Val Ticksheet'!$U$12:$U$850,"="&amp;$C66,'Val Ticksheet'!N$12:N$850)/100)</f>
        <v>#N/A</v>
      </c>
      <c r="T66" s="38" t="e">
        <f>IF(OR(T$10="",$C66=""),0,SUMIF('Val Ticksheet'!$U$12:$U$850,"="&amp;$C66,'Val Ticksheet'!M$12:M$850)/100)</f>
        <v>#N/A</v>
      </c>
      <c r="U66" s="40" t="e">
        <f>IF(OR(U$10="",$C66=""),0,SUMIF('Val Ticksheet'!$U$12:$U$850,"="&amp;$C66,'Val Ticksheet'!O$12:O$850)/100)</f>
        <v>#N/A</v>
      </c>
      <c r="V66" s="38" t="e">
        <f>IF(OR(V$10="",$C66=""),0,SUMIF('Val Ticksheet'!$U$12:$U$850,"="&amp;$C66,'Val Ticksheet'!P$12:P$850)/100)</f>
        <v>#N/A</v>
      </c>
      <c r="W66" s="39" t="e">
        <f>IF(OR(W$10="",$C66=""),0,SUMIF('Val Ticksheet'!$U$12:$U$850,"="&amp;$C66,'Val Ticksheet'!Q$12:Q$850)/100)</f>
        <v>#N/A</v>
      </c>
    </row>
    <row r="67" spans="2:23" ht="11.85" x14ac:dyDescent="0.25">
      <c r="B67" s="41" t="e">
        <f>IF(MAX($B$12:B66)+1&gt;'Val Ticksheet'!$V$10,"",B66+1)</f>
        <v>#N/A</v>
      </c>
      <c r="C67" s="42" t="e">
        <f>IF(B67="","",INDEX('Val Ticksheet'!$V$12:$V$850,MATCH(B67,'Val Ticksheet'!$W$12:$W$850,0),0))</f>
        <v>#N/A</v>
      </c>
      <c r="D67" s="42" t="e">
        <f t="shared" si="8"/>
        <v>#N/A</v>
      </c>
      <c r="E67" s="42" t="e">
        <f t="shared" si="9"/>
        <v>#N/A</v>
      </c>
      <c r="F67" s="42" t="e">
        <f t="shared" si="10"/>
        <v>#N/A</v>
      </c>
      <c r="G67" s="42" t="e">
        <f t="shared" si="11"/>
        <v>#N/A</v>
      </c>
      <c r="H67" s="42" t="e">
        <f t="shared" si="12"/>
        <v>#N/A</v>
      </c>
      <c r="I67" s="43" t="e">
        <f t="shared" si="13"/>
        <v>#N/A</v>
      </c>
      <c r="J67" s="44" t="e">
        <f t="shared" si="14"/>
        <v>#N/A</v>
      </c>
      <c r="K67" s="45" t="e">
        <f>IF(OR(K$10="",$C67=""),0,SUMIF('Val Ticksheet'!$U$12:$U$850,"="&amp;$C67,'Val Ticksheet'!E$12:E$850)/100)</f>
        <v>#N/A</v>
      </c>
      <c r="L67" s="44" t="e">
        <f>IF(OR(L$10="",$C67=""),0,SUMIF('Val Ticksheet'!$U$12:$U$850,"="&amp;$C67,'Val Ticksheet'!G$12:G$850)/100)</f>
        <v>#N/A</v>
      </c>
      <c r="M67" s="46" t="e">
        <f>IF(OR(M$10="",$C67=""),0,SUMIF('Val Ticksheet'!$U$12:$U$850,"="&amp;$C67,'Val Ticksheet'!H$12:H$850)/100)</f>
        <v>#N/A</v>
      </c>
      <c r="N67" s="44" t="e">
        <f>IF(OR(N$10="",$C67=""),0,SUMIF('Val Ticksheet'!$U$12:$U$850,"="&amp;$C67,'Val Ticksheet'!F$12:F$850)/100)</f>
        <v>#N/A</v>
      </c>
      <c r="O67" s="45" t="e">
        <f>IF(OR(O$10="",$C67=""),0,SUMIF('Val Ticksheet'!$U$12:$U$850,"="&amp;$C67,'Val Ticksheet'!K$12:K$850)/100)</f>
        <v>#N/A</v>
      </c>
      <c r="P67" s="44" t="e">
        <f>IF(OR(P$10="",$C67=""),0,SUMIF('Val Ticksheet'!$U$12:$U$850,"="&amp;$C67,'Val Ticksheet'!J$12:J$850)/100)</f>
        <v>#N/A</v>
      </c>
      <c r="Q67" s="46" t="e">
        <f>IF(OR(Q$10="",$C67=""),0,SUMIF('Val Ticksheet'!$U$12:$U$850,"="&amp;$C67,'Val Ticksheet'!L$12:L$850)/100)</f>
        <v>#N/A</v>
      </c>
      <c r="R67" s="44" t="e">
        <f>IF(OR(R$10="",$C67=""),0,SUMIF('Val Ticksheet'!$U$12:$U$850,"="&amp;$C67,'Val Ticksheet'!I$12:I$850)/100)</f>
        <v>#N/A</v>
      </c>
      <c r="S67" s="45" t="e">
        <f>IF(OR(S$10="",$C67=""),0,SUMIF('Val Ticksheet'!$U$12:$U$850,"="&amp;$C67,'Val Ticksheet'!N$12:N$850)/100)</f>
        <v>#N/A</v>
      </c>
      <c r="T67" s="44" t="e">
        <f>IF(OR(T$10="",$C67=""),0,SUMIF('Val Ticksheet'!$U$12:$U$850,"="&amp;$C67,'Val Ticksheet'!M$12:M$850)/100)</f>
        <v>#N/A</v>
      </c>
      <c r="U67" s="46" t="e">
        <f>IF(OR(U$10="",$C67=""),0,SUMIF('Val Ticksheet'!$U$12:$U$850,"="&amp;$C67,'Val Ticksheet'!O$12:O$850)/100)</f>
        <v>#N/A</v>
      </c>
      <c r="V67" s="44" t="e">
        <f>IF(OR(V$10="",$C67=""),0,SUMIF('Val Ticksheet'!$U$12:$U$850,"="&amp;$C67,'Val Ticksheet'!P$12:P$850)/100)</f>
        <v>#N/A</v>
      </c>
      <c r="W67" s="45" t="e">
        <f>IF(OR(W$10="",$C67=""),0,SUMIF('Val Ticksheet'!$U$12:$U$850,"="&amp;$C67,'Val Ticksheet'!Q$12:Q$850)/100)</f>
        <v>#N/A</v>
      </c>
    </row>
    <row r="68" spans="2:23" ht="12.4" thickBot="1" x14ac:dyDescent="0.3">
      <c r="B68" s="47" t="e">
        <f>IF(MAX($B$12:B67)+1&gt;'Val Ticksheet'!$V$10,"",B67+1)</f>
        <v>#N/A</v>
      </c>
      <c r="C68" s="48" t="e">
        <f>IF(B68="","",INDEX('Val Ticksheet'!$V$12:$V$850,MATCH(B68,'Val Ticksheet'!$W$12:$W$850,0),0))</f>
        <v>#N/A</v>
      </c>
      <c r="D68" s="48" t="e">
        <f t="shared" si="8"/>
        <v>#N/A</v>
      </c>
      <c r="E68" s="48" t="e">
        <f t="shared" si="9"/>
        <v>#N/A</v>
      </c>
      <c r="F68" s="48" t="e">
        <f t="shared" si="10"/>
        <v>#N/A</v>
      </c>
      <c r="G68" s="48" t="e">
        <f t="shared" si="11"/>
        <v>#N/A</v>
      </c>
      <c r="H68" s="48" t="e">
        <f t="shared" si="12"/>
        <v>#N/A</v>
      </c>
      <c r="I68" s="49" t="e">
        <f t="shared" si="13"/>
        <v>#N/A</v>
      </c>
      <c r="J68" s="50" t="e">
        <f t="shared" si="14"/>
        <v>#N/A</v>
      </c>
      <c r="K68" s="51" t="e">
        <f>IF(OR(K$10="",$C68=""),0,SUMIF('Val Ticksheet'!$U$12:$U$850,"="&amp;$C68,'Val Ticksheet'!E$12:E$850)/100)</f>
        <v>#N/A</v>
      </c>
      <c r="L68" s="50" t="e">
        <f>IF(OR(L$10="",$C68=""),0,SUMIF('Val Ticksheet'!$U$12:$U$850,"="&amp;$C68,'Val Ticksheet'!G$12:G$850)/100)</f>
        <v>#N/A</v>
      </c>
      <c r="M68" s="52" t="e">
        <f>IF(OR(M$10="",$C68=""),0,SUMIF('Val Ticksheet'!$U$12:$U$850,"="&amp;$C68,'Val Ticksheet'!H$12:H$850)/100)</f>
        <v>#N/A</v>
      </c>
      <c r="N68" s="50" t="e">
        <f>IF(OR(N$10="",$C68=""),0,SUMIF('Val Ticksheet'!$U$12:$U$850,"="&amp;$C68,'Val Ticksheet'!F$12:F$850)/100)</f>
        <v>#N/A</v>
      </c>
      <c r="O68" s="51" t="e">
        <f>IF(OR(O$10="",$C68=""),0,SUMIF('Val Ticksheet'!$U$12:$U$850,"="&amp;$C68,'Val Ticksheet'!K$12:K$850)/100)</f>
        <v>#N/A</v>
      </c>
      <c r="P68" s="50" t="e">
        <f>IF(OR(P$10="",$C68=""),0,SUMIF('Val Ticksheet'!$U$12:$U$850,"="&amp;$C68,'Val Ticksheet'!J$12:J$850)/100)</f>
        <v>#N/A</v>
      </c>
      <c r="Q68" s="52" t="e">
        <f>IF(OR(Q$10="",$C68=""),0,SUMIF('Val Ticksheet'!$U$12:$U$850,"="&amp;$C68,'Val Ticksheet'!L$12:L$850)/100)</f>
        <v>#N/A</v>
      </c>
      <c r="R68" s="50" t="e">
        <f>IF(OR(R$10="",$C68=""),0,SUMIF('Val Ticksheet'!$U$12:$U$850,"="&amp;$C68,'Val Ticksheet'!I$12:I$850)/100)</f>
        <v>#N/A</v>
      </c>
      <c r="S68" s="51" t="e">
        <f>IF(OR(S$10="",$C68=""),0,SUMIF('Val Ticksheet'!$U$12:$U$850,"="&amp;$C68,'Val Ticksheet'!N$12:N$850)/100)</f>
        <v>#N/A</v>
      </c>
      <c r="T68" s="50" t="e">
        <f>IF(OR(T$10="",$C68=""),0,SUMIF('Val Ticksheet'!$U$12:$U$850,"="&amp;$C68,'Val Ticksheet'!M$12:M$850)/100)</f>
        <v>#N/A</v>
      </c>
      <c r="U68" s="52" t="e">
        <f>IF(OR(U$10="",$C68=""),0,SUMIF('Val Ticksheet'!$U$12:$U$850,"="&amp;$C68,'Val Ticksheet'!O$12:O$850)/100)</f>
        <v>#N/A</v>
      </c>
      <c r="V68" s="50" t="e">
        <f>IF(OR(V$10="",$C68=""),0,SUMIF('Val Ticksheet'!$U$12:$U$850,"="&amp;$C68,'Val Ticksheet'!P$12:P$850)/100)</f>
        <v>#N/A</v>
      </c>
      <c r="W68" s="51" t="e">
        <f>IF(OR(W$10="",$C68=""),0,SUMIF('Val Ticksheet'!$U$12:$U$850,"="&amp;$C68,'Val Ticksheet'!Q$12:Q$850)/100)</f>
        <v>#N/A</v>
      </c>
    </row>
    <row r="69" spans="2:23" ht="12.4" thickTop="1" x14ac:dyDescent="0.25">
      <c r="B69" s="35" t="e">
        <f>IF(MAX($B$12:B68)+1&gt;'Val Ticksheet'!$V$10,"",B68+1)</f>
        <v>#N/A</v>
      </c>
      <c r="C69" s="36" t="e">
        <f>IF(B69="","",INDEX('Val Ticksheet'!$V$12:$V$850,MATCH(B69,'Val Ticksheet'!$W$12:$W$850,0),0))</f>
        <v>#N/A</v>
      </c>
      <c r="D69" s="36" t="e">
        <f t="shared" si="8"/>
        <v>#N/A</v>
      </c>
      <c r="E69" s="36" t="e">
        <f t="shared" si="9"/>
        <v>#N/A</v>
      </c>
      <c r="F69" s="36" t="e">
        <f t="shared" si="10"/>
        <v>#N/A</v>
      </c>
      <c r="G69" s="36" t="e">
        <f t="shared" si="11"/>
        <v>#N/A</v>
      </c>
      <c r="H69" s="36" t="e">
        <f t="shared" si="12"/>
        <v>#N/A</v>
      </c>
      <c r="I69" s="37" t="e">
        <f t="shared" si="13"/>
        <v>#N/A</v>
      </c>
      <c r="J69" s="38" t="e">
        <f t="shared" si="14"/>
        <v>#N/A</v>
      </c>
      <c r="K69" s="39" t="e">
        <f>IF(OR(K$10="",$C69=""),0,SUMIF('Val Ticksheet'!$U$12:$U$850,"="&amp;$C69,'Val Ticksheet'!E$12:E$850)/100)</f>
        <v>#N/A</v>
      </c>
      <c r="L69" s="38" t="e">
        <f>IF(OR(L$10="",$C69=""),0,SUMIF('Val Ticksheet'!$U$12:$U$850,"="&amp;$C69,'Val Ticksheet'!G$12:G$850)/100)</f>
        <v>#N/A</v>
      </c>
      <c r="M69" s="40" t="e">
        <f>IF(OR(M$10="",$C69=""),0,SUMIF('Val Ticksheet'!$U$12:$U$850,"="&amp;$C69,'Val Ticksheet'!H$12:H$850)/100)</f>
        <v>#N/A</v>
      </c>
      <c r="N69" s="38" t="e">
        <f>IF(OR(N$10="",$C69=""),0,SUMIF('Val Ticksheet'!$U$12:$U$850,"="&amp;$C69,'Val Ticksheet'!F$12:F$850)/100)</f>
        <v>#N/A</v>
      </c>
      <c r="O69" s="39" t="e">
        <f>IF(OR(O$10="",$C69=""),0,SUMIF('Val Ticksheet'!$U$12:$U$850,"="&amp;$C69,'Val Ticksheet'!K$12:K$850)/100)</f>
        <v>#N/A</v>
      </c>
      <c r="P69" s="38" t="e">
        <f>IF(OR(P$10="",$C69=""),0,SUMIF('Val Ticksheet'!$U$12:$U$850,"="&amp;$C69,'Val Ticksheet'!J$12:J$850)/100)</f>
        <v>#N/A</v>
      </c>
      <c r="Q69" s="40" t="e">
        <f>IF(OR(Q$10="",$C69=""),0,SUMIF('Val Ticksheet'!$U$12:$U$850,"="&amp;$C69,'Val Ticksheet'!L$12:L$850)/100)</f>
        <v>#N/A</v>
      </c>
      <c r="R69" s="38" t="e">
        <f>IF(OR(R$10="",$C69=""),0,SUMIF('Val Ticksheet'!$U$12:$U$850,"="&amp;$C69,'Val Ticksheet'!I$12:I$850)/100)</f>
        <v>#N/A</v>
      </c>
      <c r="S69" s="39" t="e">
        <f>IF(OR(S$10="",$C69=""),0,SUMIF('Val Ticksheet'!$U$12:$U$850,"="&amp;$C69,'Val Ticksheet'!N$12:N$850)/100)</f>
        <v>#N/A</v>
      </c>
      <c r="T69" s="38" t="e">
        <f>IF(OR(T$10="",$C69=""),0,SUMIF('Val Ticksheet'!$U$12:$U$850,"="&amp;$C69,'Val Ticksheet'!M$12:M$850)/100)</f>
        <v>#N/A</v>
      </c>
      <c r="U69" s="40" t="e">
        <f>IF(OR(U$10="",$C69=""),0,SUMIF('Val Ticksheet'!$U$12:$U$850,"="&amp;$C69,'Val Ticksheet'!O$12:O$850)/100)</f>
        <v>#N/A</v>
      </c>
      <c r="V69" s="38" t="e">
        <f>IF(OR(V$10="",$C69=""),0,SUMIF('Val Ticksheet'!$U$12:$U$850,"="&amp;$C69,'Val Ticksheet'!P$12:P$850)/100)</f>
        <v>#N/A</v>
      </c>
      <c r="W69" s="39" t="e">
        <f>IF(OR(W$10="",$C69=""),0,SUMIF('Val Ticksheet'!$U$12:$U$850,"="&amp;$C69,'Val Ticksheet'!Q$12:Q$850)/100)</f>
        <v>#N/A</v>
      </c>
    </row>
    <row r="70" spans="2:23" ht="11.85" x14ac:dyDescent="0.25">
      <c r="B70" s="41" t="e">
        <f>IF(MAX($B$12:B69)+1&gt;'Val Ticksheet'!$V$10,"",B69+1)</f>
        <v>#N/A</v>
      </c>
      <c r="C70" s="42" t="e">
        <f>IF(B70="","",INDEX('Val Ticksheet'!$V$12:$V$850,MATCH(B70,'Val Ticksheet'!$W$12:$W$850,0),0))</f>
        <v>#N/A</v>
      </c>
      <c r="D70" s="42" t="e">
        <f t="shared" si="8"/>
        <v>#N/A</v>
      </c>
      <c r="E70" s="42" t="e">
        <f t="shared" si="9"/>
        <v>#N/A</v>
      </c>
      <c r="F70" s="42" t="e">
        <f t="shared" si="10"/>
        <v>#N/A</v>
      </c>
      <c r="G70" s="42" t="e">
        <f t="shared" si="11"/>
        <v>#N/A</v>
      </c>
      <c r="H70" s="42" t="e">
        <f t="shared" si="12"/>
        <v>#N/A</v>
      </c>
      <c r="I70" s="43" t="e">
        <f t="shared" si="13"/>
        <v>#N/A</v>
      </c>
      <c r="J70" s="44" t="e">
        <f t="shared" si="14"/>
        <v>#N/A</v>
      </c>
      <c r="K70" s="45" t="e">
        <f>IF(OR(K$10="",$C70=""),0,SUMIF('Val Ticksheet'!$U$12:$U$850,"="&amp;$C70,'Val Ticksheet'!E$12:E$850)/100)</f>
        <v>#N/A</v>
      </c>
      <c r="L70" s="44" t="e">
        <f>IF(OR(L$10="",$C70=""),0,SUMIF('Val Ticksheet'!$U$12:$U$850,"="&amp;$C70,'Val Ticksheet'!G$12:G$850)/100)</f>
        <v>#N/A</v>
      </c>
      <c r="M70" s="46" t="e">
        <f>IF(OR(M$10="",$C70=""),0,SUMIF('Val Ticksheet'!$U$12:$U$850,"="&amp;$C70,'Val Ticksheet'!H$12:H$850)/100)</f>
        <v>#N/A</v>
      </c>
      <c r="N70" s="44" t="e">
        <f>IF(OR(N$10="",$C70=""),0,SUMIF('Val Ticksheet'!$U$12:$U$850,"="&amp;$C70,'Val Ticksheet'!F$12:F$850)/100)</f>
        <v>#N/A</v>
      </c>
      <c r="O70" s="45" t="e">
        <f>IF(OR(O$10="",$C70=""),0,SUMIF('Val Ticksheet'!$U$12:$U$850,"="&amp;$C70,'Val Ticksheet'!K$12:K$850)/100)</f>
        <v>#N/A</v>
      </c>
      <c r="P70" s="44" t="e">
        <f>IF(OR(P$10="",$C70=""),0,SUMIF('Val Ticksheet'!$U$12:$U$850,"="&amp;$C70,'Val Ticksheet'!J$12:J$850)/100)</f>
        <v>#N/A</v>
      </c>
      <c r="Q70" s="46" t="e">
        <f>IF(OR(Q$10="",$C70=""),0,SUMIF('Val Ticksheet'!$U$12:$U$850,"="&amp;$C70,'Val Ticksheet'!L$12:L$850)/100)</f>
        <v>#N/A</v>
      </c>
      <c r="R70" s="44" t="e">
        <f>IF(OR(R$10="",$C70=""),0,SUMIF('Val Ticksheet'!$U$12:$U$850,"="&amp;$C70,'Val Ticksheet'!I$12:I$850)/100)</f>
        <v>#N/A</v>
      </c>
      <c r="S70" s="45" t="e">
        <f>IF(OR(S$10="",$C70=""),0,SUMIF('Val Ticksheet'!$U$12:$U$850,"="&amp;$C70,'Val Ticksheet'!N$12:N$850)/100)</f>
        <v>#N/A</v>
      </c>
      <c r="T70" s="44" t="e">
        <f>IF(OR(T$10="",$C70=""),0,SUMIF('Val Ticksheet'!$U$12:$U$850,"="&amp;$C70,'Val Ticksheet'!M$12:M$850)/100)</f>
        <v>#N/A</v>
      </c>
      <c r="U70" s="46" t="e">
        <f>IF(OR(U$10="",$C70=""),0,SUMIF('Val Ticksheet'!$U$12:$U$850,"="&amp;$C70,'Val Ticksheet'!O$12:O$850)/100)</f>
        <v>#N/A</v>
      </c>
      <c r="V70" s="44" t="e">
        <f>IF(OR(V$10="",$C70=""),0,SUMIF('Val Ticksheet'!$U$12:$U$850,"="&amp;$C70,'Val Ticksheet'!P$12:P$850)/100)</f>
        <v>#N/A</v>
      </c>
      <c r="W70" s="45" t="e">
        <f>IF(OR(W$10="",$C70=""),0,SUMIF('Val Ticksheet'!$U$12:$U$850,"="&amp;$C70,'Val Ticksheet'!Q$12:Q$850)/100)</f>
        <v>#N/A</v>
      </c>
    </row>
    <row r="71" spans="2:23" ht="12.4" thickBot="1" x14ac:dyDescent="0.3">
      <c r="B71" s="47" t="e">
        <f>IF(MAX($B$12:B70)+1&gt;'Val Ticksheet'!$V$10,"",B70+1)</f>
        <v>#N/A</v>
      </c>
      <c r="C71" s="48" t="e">
        <f>IF(B71="","",INDEX('Val Ticksheet'!$V$12:$V$850,MATCH(B71,'Val Ticksheet'!$W$12:$W$850,0),0))</f>
        <v>#N/A</v>
      </c>
      <c r="D71" s="48" t="e">
        <f t="shared" si="8"/>
        <v>#N/A</v>
      </c>
      <c r="E71" s="48" t="e">
        <f t="shared" si="9"/>
        <v>#N/A</v>
      </c>
      <c r="F71" s="48" t="e">
        <f t="shared" si="10"/>
        <v>#N/A</v>
      </c>
      <c r="G71" s="48" t="e">
        <f t="shared" si="11"/>
        <v>#N/A</v>
      </c>
      <c r="H71" s="48" t="e">
        <f t="shared" si="12"/>
        <v>#N/A</v>
      </c>
      <c r="I71" s="49" t="e">
        <f t="shared" si="13"/>
        <v>#N/A</v>
      </c>
      <c r="J71" s="50" t="e">
        <f t="shared" si="14"/>
        <v>#N/A</v>
      </c>
      <c r="K71" s="51" t="e">
        <f>IF(OR(K$10="",$C71=""),0,SUMIF('Val Ticksheet'!$U$12:$U$850,"="&amp;$C71,'Val Ticksheet'!E$12:E$850)/100)</f>
        <v>#N/A</v>
      </c>
      <c r="L71" s="50" t="e">
        <f>IF(OR(L$10="",$C71=""),0,SUMIF('Val Ticksheet'!$U$12:$U$850,"="&amp;$C71,'Val Ticksheet'!G$12:G$850)/100)</f>
        <v>#N/A</v>
      </c>
      <c r="M71" s="52" t="e">
        <f>IF(OR(M$10="",$C71=""),0,SUMIF('Val Ticksheet'!$U$12:$U$850,"="&amp;$C71,'Val Ticksheet'!H$12:H$850)/100)</f>
        <v>#N/A</v>
      </c>
      <c r="N71" s="50" t="e">
        <f>IF(OR(N$10="",$C71=""),0,SUMIF('Val Ticksheet'!$U$12:$U$850,"="&amp;$C71,'Val Ticksheet'!F$12:F$850)/100)</f>
        <v>#N/A</v>
      </c>
      <c r="O71" s="51" t="e">
        <f>IF(OR(O$10="",$C71=""),0,SUMIF('Val Ticksheet'!$U$12:$U$850,"="&amp;$C71,'Val Ticksheet'!K$12:K$850)/100)</f>
        <v>#N/A</v>
      </c>
      <c r="P71" s="50" t="e">
        <f>IF(OR(P$10="",$C71=""),0,SUMIF('Val Ticksheet'!$U$12:$U$850,"="&amp;$C71,'Val Ticksheet'!J$12:J$850)/100)</f>
        <v>#N/A</v>
      </c>
      <c r="Q71" s="52" t="e">
        <f>IF(OR(Q$10="",$C71=""),0,SUMIF('Val Ticksheet'!$U$12:$U$850,"="&amp;$C71,'Val Ticksheet'!L$12:L$850)/100)</f>
        <v>#N/A</v>
      </c>
      <c r="R71" s="50" t="e">
        <f>IF(OR(R$10="",$C71=""),0,SUMIF('Val Ticksheet'!$U$12:$U$850,"="&amp;$C71,'Val Ticksheet'!I$12:I$850)/100)</f>
        <v>#N/A</v>
      </c>
      <c r="S71" s="51" t="e">
        <f>IF(OR(S$10="",$C71=""),0,SUMIF('Val Ticksheet'!$U$12:$U$850,"="&amp;$C71,'Val Ticksheet'!N$12:N$850)/100)</f>
        <v>#N/A</v>
      </c>
      <c r="T71" s="50" t="e">
        <f>IF(OR(T$10="",$C71=""),0,SUMIF('Val Ticksheet'!$U$12:$U$850,"="&amp;$C71,'Val Ticksheet'!M$12:M$850)/100)</f>
        <v>#N/A</v>
      </c>
      <c r="U71" s="52" t="e">
        <f>IF(OR(U$10="",$C71=""),0,SUMIF('Val Ticksheet'!$U$12:$U$850,"="&amp;$C71,'Val Ticksheet'!O$12:O$850)/100)</f>
        <v>#N/A</v>
      </c>
      <c r="V71" s="50" t="e">
        <f>IF(OR(V$10="",$C71=""),0,SUMIF('Val Ticksheet'!$U$12:$U$850,"="&amp;$C71,'Val Ticksheet'!P$12:P$850)/100)</f>
        <v>#N/A</v>
      </c>
      <c r="W71" s="51" t="e">
        <f>IF(OR(W$10="",$C71=""),0,SUMIF('Val Ticksheet'!$U$12:$U$850,"="&amp;$C71,'Val Ticksheet'!Q$12:Q$850)/100)</f>
        <v>#N/A</v>
      </c>
    </row>
    <row r="72" spans="2:23" ht="12.4" thickTop="1" x14ac:dyDescent="0.25">
      <c r="B72" s="35" t="e">
        <f>IF(MAX($B$12:B71)+1&gt;'Val Ticksheet'!$V$10,"",B71+1)</f>
        <v>#N/A</v>
      </c>
      <c r="C72" s="36" t="e">
        <f>IF(B72="","",INDEX('Val Ticksheet'!$V$12:$V$850,MATCH(B72,'Val Ticksheet'!$W$12:$W$850,0),0))</f>
        <v>#N/A</v>
      </c>
      <c r="D72" s="36" t="e">
        <f t="shared" si="8"/>
        <v>#N/A</v>
      </c>
      <c r="E72" s="36" t="e">
        <f t="shared" si="9"/>
        <v>#N/A</v>
      </c>
      <c r="F72" s="36" t="e">
        <f t="shared" si="10"/>
        <v>#N/A</v>
      </c>
      <c r="G72" s="36" t="e">
        <f t="shared" si="11"/>
        <v>#N/A</v>
      </c>
      <c r="H72" s="36" t="e">
        <f t="shared" si="12"/>
        <v>#N/A</v>
      </c>
      <c r="I72" s="37" t="e">
        <f t="shared" si="13"/>
        <v>#N/A</v>
      </c>
      <c r="J72" s="38" t="e">
        <f t="shared" si="14"/>
        <v>#N/A</v>
      </c>
      <c r="K72" s="39" t="e">
        <f>IF(OR(K$10="",$C72=""),0,SUMIF('Val Ticksheet'!$U$12:$U$850,"="&amp;$C72,'Val Ticksheet'!E$12:E$850)/100)</f>
        <v>#N/A</v>
      </c>
      <c r="L72" s="38" t="e">
        <f>IF(OR(L$10="",$C72=""),0,SUMIF('Val Ticksheet'!$U$12:$U$850,"="&amp;$C72,'Val Ticksheet'!G$12:G$850)/100)</f>
        <v>#N/A</v>
      </c>
      <c r="M72" s="40" t="e">
        <f>IF(OR(M$10="",$C72=""),0,SUMIF('Val Ticksheet'!$U$12:$U$850,"="&amp;$C72,'Val Ticksheet'!H$12:H$850)/100)</f>
        <v>#N/A</v>
      </c>
      <c r="N72" s="38" t="e">
        <f>IF(OR(N$10="",$C72=""),0,SUMIF('Val Ticksheet'!$U$12:$U$850,"="&amp;$C72,'Val Ticksheet'!F$12:F$850)/100)</f>
        <v>#N/A</v>
      </c>
      <c r="O72" s="39" t="e">
        <f>IF(OR(O$10="",$C72=""),0,SUMIF('Val Ticksheet'!$U$12:$U$850,"="&amp;$C72,'Val Ticksheet'!K$12:K$850)/100)</f>
        <v>#N/A</v>
      </c>
      <c r="P72" s="38" t="e">
        <f>IF(OR(P$10="",$C72=""),0,SUMIF('Val Ticksheet'!$U$12:$U$850,"="&amp;$C72,'Val Ticksheet'!J$12:J$850)/100)</f>
        <v>#N/A</v>
      </c>
      <c r="Q72" s="40" t="e">
        <f>IF(OR(Q$10="",$C72=""),0,SUMIF('Val Ticksheet'!$U$12:$U$850,"="&amp;$C72,'Val Ticksheet'!L$12:L$850)/100)</f>
        <v>#N/A</v>
      </c>
      <c r="R72" s="38" t="e">
        <f>IF(OR(R$10="",$C72=""),0,SUMIF('Val Ticksheet'!$U$12:$U$850,"="&amp;$C72,'Val Ticksheet'!I$12:I$850)/100)</f>
        <v>#N/A</v>
      </c>
      <c r="S72" s="39" t="e">
        <f>IF(OR(S$10="",$C72=""),0,SUMIF('Val Ticksheet'!$U$12:$U$850,"="&amp;$C72,'Val Ticksheet'!N$12:N$850)/100)</f>
        <v>#N/A</v>
      </c>
      <c r="T72" s="38" t="e">
        <f>IF(OR(T$10="",$C72=""),0,SUMIF('Val Ticksheet'!$U$12:$U$850,"="&amp;$C72,'Val Ticksheet'!M$12:M$850)/100)</f>
        <v>#N/A</v>
      </c>
      <c r="U72" s="40" t="e">
        <f>IF(OR(U$10="",$C72=""),0,SUMIF('Val Ticksheet'!$U$12:$U$850,"="&amp;$C72,'Val Ticksheet'!O$12:O$850)/100)</f>
        <v>#N/A</v>
      </c>
      <c r="V72" s="38" t="e">
        <f>IF(OR(V$10="",$C72=""),0,SUMIF('Val Ticksheet'!$U$12:$U$850,"="&amp;$C72,'Val Ticksheet'!P$12:P$850)/100)</f>
        <v>#N/A</v>
      </c>
      <c r="W72" s="39" t="e">
        <f>IF(OR(W$10="",$C72=""),0,SUMIF('Val Ticksheet'!$U$12:$U$850,"="&amp;$C72,'Val Ticksheet'!Q$12:Q$850)/100)</f>
        <v>#N/A</v>
      </c>
    </row>
    <row r="73" spans="2:23" ht="11.85" x14ac:dyDescent="0.25">
      <c r="B73" s="41" t="e">
        <f>IF(MAX($B$12:B72)+1&gt;'Val Ticksheet'!$V$10,"",B72+1)</f>
        <v>#N/A</v>
      </c>
      <c r="C73" s="42" t="e">
        <f>IF(B73="","",INDEX('Val Ticksheet'!$V$12:$V$850,MATCH(B73,'Val Ticksheet'!$W$12:$W$850,0),0))</f>
        <v>#N/A</v>
      </c>
      <c r="D73" s="42" t="e">
        <f t="shared" si="8"/>
        <v>#N/A</v>
      </c>
      <c r="E73" s="42" t="e">
        <f t="shared" si="9"/>
        <v>#N/A</v>
      </c>
      <c r="F73" s="42" t="e">
        <f t="shared" si="10"/>
        <v>#N/A</v>
      </c>
      <c r="G73" s="42" t="e">
        <f t="shared" si="11"/>
        <v>#N/A</v>
      </c>
      <c r="H73" s="42" t="e">
        <f t="shared" si="12"/>
        <v>#N/A</v>
      </c>
      <c r="I73" s="43" t="e">
        <f t="shared" si="13"/>
        <v>#N/A</v>
      </c>
      <c r="J73" s="44" t="e">
        <f t="shared" si="14"/>
        <v>#N/A</v>
      </c>
      <c r="K73" s="45" t="e">
        <f>IF(OR(K$10="",$C73=""),0,SUMIF('Val Ticksheet'!$U$12:$U$850,"="&amp;$C73,'Val Ticksheet'!E$12:E$850)/100)</f>
        <v>#N/A</v>
      </c>
      <c r="L73" s="44" t="e">
        <f>IF(OR(L$10="",$C73=""),0,SUMIF('Val Ticksheet'!$U$12:$U$850,"="&amp;$C73,'Val Ticksheet'!G$12:G$850)/100)</f>
        <v>#N/A</v>
      </c>
      <c r="M73" s="46" t="e">
        <f>IF(OR(M$10="",$C73=""),0,SUMIF('Val Ticksheet'!$U$12:$U$850,"="&amp;$C73,'Val Ticksheet'!H$12:H$850)/100)</f>
        <v>#N/A</v>
      </c>
      <c r="N73" s="44" t="e">
        <f>IF(OR(N$10="",$C73=""),0,SUMIF('Val Ticksheet'!$U$12:$U$850,"="&amp;$C73,'Val Ticksheet'!F$12:F$850)/100)</f>
        <v>#N/A</v>
      </c>
      <c r="O73" s="45" t="e">
        <f>IF(OR(O$10="",$C73=""),0,SUMIF('Val Ticksheet'!$U$12:$U$850,"="&amp;$C73,'Val Ticksheet'!K$12:K$850)/100)</f>
        <v>#N/A</v>
      </c>
      <c r="P73" s="44" t="e">
        <f>IF(OR(P$10="",$C73=""),0,SUMIF('Val Ticksheet'!$U$12:$U$850,"="&amp;$C73,'Val Ticksheet'!J$12:J$850)/100)</f>
        <v>#N/A</v>
      </c>
      <c r="Q73" s="46" t="e">
        <f>IF(OR(Q$10="",$C73=""),0,SUMIF('Val Ticksheet'!$U$12:$U$850,"="&amp;$C73,'Val Ticksheet'!L$12:L$850)/100)</f>
        <v>#N/A</v>
      </c>
      <c r="R73" s="44" t="e">
        <f>IF(OR(R$10="",$C73=""),0,SUMIF('Val Ticksheet'!$U$12:$U$850,"="&amp;$C73,'Val Ticksheet'!I$12:I$850)/100)</f>
        <v>#N/A</v>
      </c>
      <c r="S73" s="45" t="e">
        <f>IF(OR(S$10="",$C73=""),0,SUMIF('Val Ticksheet'!$U$12:$U$850,"="&amp;$C73,'Val Ticksheet'!N$12:N$850)/100)</f>
        <v>#N/A</v>
      </c>
      <c r="T73" s="44" t="e">
        <f>IF(OR(T$10="",$C73=""),0,SUMIF('Val Ticksheet'!$U$12:$U$850,"="&amp;$C73,'Val Ticksheet'!M$12:M$850)/100)</f>
        <v>#N/A</v>
      </c>
      <c r="U73" s="46" t="e">
        <f>IF(OR(U$10="",$C73=""),0,SUMIF('Val Ticksheet'!$U$12:$U$850,"="&amp;$C73,'Val Ticksheet'!O$12:O$850)/100)</f>
        <v>#N/A</v>
      </c>
      <c r="V73" s="44" t="e">
        <f>IF(OR(V$10="",$C73=""),0,SUMIF('Val Ticksheet'!$U$12:$U$850,"="&amp;$C73,'Val Ticksheet'!P$12:P$850)/100)</f>
        <v>#N/A</v>
      </c>
      <c r="W73" s="45" t="e">
        <f>IF(OR(W$10="",$C73=""),0,SUMIF('Val Ticksheet'!$U$12:$U$850,"="&amp;$C73,'Val Ticksheet'!Q$12:Q$850)/100)</f>
        <v>#N/A</v>
      </c>
    </row>
    <row r="74" spans="2:23" ht="12.4" thickBot="1" x14ac:dyDescent="0.3">
      <c r="B74" s="47" t="e">
        <f>IF(MAX($B$12:B73)+1&gt;'Val Ticksheet'!$V$10,"",B73+1)</f>
        <v>#N/A</v>
      </c>
      <c r="C74" s="48" t="e">
        <f>IF(B74="","",INDEX('Val Ticksheet'!$V$12:$V$850,MATCH(B74,'Val Ticksheet'!$W$12:$W$850,0),0))</f>
        <v>#N/A</v>
      </c>
      <c r="D74" s="48" t="e">
        <f t="shared" si="8"/>
        <v>#N/A</v>
      </c>
      <c r="E74" s="48" t="e">
        <f t="shared" si="9"/>
        <v>#N/A</v>
      </c>
      <c r="F74" s="48" t="e">
        <f t="shared" si="10"/>
        <v>#N/A</v>
      </c>
      <c r="G74" s="48" t="e">
        <f t="shared" si="11"/>
        <v>#N/A</v>
      </c>
      <c r="H74" s="48" t="e">
        <f t="shared" si="12"/>
        <v>#N/A</v>
      </c>
      <c r="I74" s="49" t="e">
        <f t="shared" si="13"/>
        <v>#N/A</v>
      </c>
      <c r="J74" s="50" t="e">
        <f t="shared" si="14"/>
        <v>#N/A</v>
      </c>
      <c r="K74" s="51" t="e">
        <f>IF(OR(K$10="",$C74=""),0,SUMIF('Val Ticksheet'!$U$12:$U$850,"="&amp;$C74,'Val Ticksheet'!E$12:E$850)/100)</f>
        <v>#N/A</v>
      </c>
      <c r="L74" s="50" t="e">
        <f>IF(OR(L$10="",$C74=""),0,SUMIF('Val Ticksheet'!$U$12:$U$850,"="&amp;$C74,'Val Ticksheet'!G$12:G$850)/100)</f>
        <v>#N/A</v>
      </c>
      <c r="M74" s="52" t="e">
        <f>IF(OR(M$10="",$C74=""),0,SUMIF('Val Ticksheet'!$U$12:$U$850,"="&amp;$C74,'Val Ticksheet'!H$12:H$850)/100)</f>
        <v>#N/A</v>
      </c>
      <c r="N74" s="50" t="e">
        <f>IF(OR(N$10="",$C74=""),0,SUMIF('Val Ticksheet'!$U$12:$U$850,"="&amp;$C74,'Val Ticksheet'!F$12:F$850)/100)</f>
        <v>#N/A</v>
      </c>
      <c r="O74" s="51" t="e">
        <f>IF(OR(O$10="",$C74=""),0,SUMIF('Val Ticksheet'!$U$12:$U$850,"="&amp;$C74,'Val Ticksheet'!K$12:K$850)/100)</f>
        <v>#N/A</v>
      </c>
      <c r="P74" s="50" t="e">
        <f>IF(OR(P$10="",$C74=""),0,SUMIF('Val Ticksheet'!$U$12:$U$850,"="&amp;$C74,'Val Ticksheet'!J$12:J$850)/100)</f>
        <v>#N/A</v>
      </c>
      <c r="Q74" s="52" t="e">
        <f>IF(OR(Q$10="",$C74=""),0,SUMIF('Val Ticksheet'!$U$12:$U$850,"="&amp;$C74,'Val Ticksheet'!L$12:L$850)/100)</f>
        <v>#N/A</v>
      </c>
      <c r="R74" s="50" t="e">
        <f>IF(OR(R$10="",$C74=""),0,SUMIF('Val Ticksheet'!$U$12:$U$850,"="&amp;$C74,'Val Ticksheet'!I$12:I$850)/100)</f>
        <v>#N/A</v>
      </c>
      <c r="S74" s="51" t="e">
        <f>IF(OR(S$10="",$C74=""),0,SUMIF('Val Ticksheet'!$U$12:$U$850,"="&amp;$C74,'Val Ticksheet'!N$12:N$850)/100)</f>
        <v>#N/A</v>
      </c>
      <c r="T74" s="50" t="e">
        <f>IF(OR(T$10="",$C74=""),0,SUMIF('Val Ticksheet'!$U$12:$U$850,"="&amp;$C74,'Val Ticksheet'!M$12:M$850)/100)</f>
        <v>#N/A</v>
      </c>
      <c r="U74" s="52" t="e">
        <f>IF(OR(U$10="",$C74=""),0,SUMIF('Val Ticksheet'!$U$12:$U$850,"="&amp;$C74,'Val Ticksheet'!O$12:O$850)/100)</f>
        <v>#N/A</v>
      </c>
      <c r="V74" s="50" t="e">
        <f>IF(OR(V$10="",$C74=""),0,SUMIF('Val Ticksheet'!$U$12:$U$850,"="&amp;$C74,'Val Ticksheet'!P$12:P$850)/100)</f>
        <v>#N/A</v>
      </c>
      <c r="W74" s="51" t="e">
        <f>IF(OR(W$10="",$C74=""),0,SUMIF('Val Ticksheet'!$U$12:$U$850,"="&amp;$C74,'Val Ticksheet'!Q$12:Q$850)/100)</f>
        <v>#N/A</v>
      </c>
    </row>
    <row r="75" spans="2:23" ht="12.4" thickTop="1" x14ac:dyDescent="0.25">
      <c r="B75" s="35" t="e">
        <f>IF(MAX($B$12:B74)+1&gt;'Val Ticksheet'!$V$10,"",B74+1)</f>
        <v>#N/A</v>
      </c>
      <c r="C75" s="36" t="e">
        <f>IF(B75="","",INDEX('Val Ticksheet'!$V$12:$V$850,MATCH(B75,'Val Ticksheet'!$W$12:$W$850,0),0))</f>
        <v>#N/A</v>
      </c>
      <c r="D75" s="36" t="e">
        <f t="shared" si="8"/>
        <v>#N/A</v>
      </c>
      <c r="E75" s="36" t="e">
        <f t="shared" si="9"/>
        <v>#N/A</v>
      </c>
      <c r="F75" s="36" t="e">
        <f t="shared" si="10"/>
        <v>#N/A</v>
      </c>
      <c r="G75" s="36" t="e">
        <f t="shared" si="11"/>
        <v>#N/A</v>
      </c>
      <c r="H75" s="36" t="e">
        <f t="shared" si="12"/>
        <v>#N/A</v>
      </c>
      <c r="I75" s="37" t="e">
        <f t="shared" si="13"/>
        <v>#N/A</v>
      </c>
      <c r="J75" s="38" t="e">
        <f t="shared" si="14"/>
        <v>#N/A</v>
      </c>
      <c r="K75" s="39" t="e">
        <f>IF(OR(K$10="",$C75=""),0,SUMIF('Val Ticksheet'!$U$12:$U$850,"="&amp;$C75,'Val Ticksheet'!E$12:E$850)/100)</f>
        <v>#N/A</v>
      </c>
      <c r="L75" s="38" t="e">
        <f>IF(OR(L$10="",$C75=""),0,SUMIF('Val Ticksheet'!$U$12:$U$850,"="&amp;$C75,'Val Ticksheet'!G$12:G$850)/100)</f>
        <v>#N/A</v>
      </c>
      <c r="M75" s="40" t="e">
        <f>IF(OR(M$10="",$C75=""),0,SUMIF('Val Ticksheet'!$U$12:$U$850,"="&amp;$C75,'Val Ticksheet'!H$12:H$850)/100)</f>
        <v>#N/A</v>
      </c>
      <c r="N75" s="38" t="e">
        <f>IF(OR(N$10="",$C75=""),0,SUMIF('Val Ticksheet'!$U$12:$U$850,"="&amp;$C75,'Val Ticksheet'!F$12:F$850)/100)</f>
        <v>#N/A</v>
      </c>
      <c r="O75" s="39" t="e">
        <f>IF(OR(O$10="",$C75=""),0,SUMIF('Val Ticksheet'!$U$12:$U$850,"="&amp;$C75,'Val Ticksheet'!K$12:K$850)/100)</f>
        <v>#N/A</v>
      </c>
      <c r="P75" s="38" t="e">
        <f>IF(OR(P$10="",$C75=""),0,SUMIF('Val Ticksheet'!$U$12:$U$850,"="&amp;$C75,'Val Ticksheet'!J$12:J$850)/100)</f>
        <v>#N/A</v>
      </c>
      <c r="Q75" s="40" t="e">
        <f>IF(OR(Q$10="",$C75=""),0,SUMIF('Val Ticksheet'!$U$12:$U$850,"="&amp;$C75,'Val Ticksheet'!L$12:L$850)/100)</f>
        <v>#N/A</v>
      </c>
      <c r="R75" s="38" t="e">
        <f>IF(OR(R$10="",$C75=""),0,SUMIF('Val Ticksheet'!$U$12:$U$850,"="&amp;$C75,'Val Ticksheet'!I$12:I$850)/100)</f>
        <v>#N/A</v>
      </c>
      <c r="S75" s="39" t="e">
        <f>IF(OR(S$10="",$C75=""),0,SUMIF('Val Ticksheet'!$U$12:$U$850,"="&amp;$C75,'Val Ticksheet'!N$12:N$850)/100)</f>
        <v>#N/A</v>
      </c>
      <c r="T75" s="38" t="e">
        <f>IF(OR(T$10="",$C75=""),0,SUMIF('Val Ticksheet'!$U$12:$U$850,"="&amp;$C75,'Val Ticksheet'!M$12:M$850)/100)</f>
        <v>#N/A</v>
      </c>
      <c r="U75" s="40" t="e">
        <f>IF(OR(U$10="",$C75=""),0,SUMIF('Val Ticksheet'!$U$12:$U$850,"="&amp;$C75,'Val Ticksheet'!O$12:O$850)/100)</f>
        <v>#N/A</v>
      </c>
      <c r="V75" s="38" t="e">
        <f>IF(OR(V$10="",$C75=""),0,SUMIF('Val Ticksheet'!$U$12:$U$850,"="&amp;$C75,'Val Ticksheet'!P$12:P$850)/100)</f>
        <v>#N/A</v>
      </c>
      <c r="W75" s="39" t="e">
        <f>IF(OR(W$10="",$C75=""),0,SUMIF('Val Ticksheet'!$U$12:$U$850,"="&amp;$C75,'Val Ticksheet'!Q$12:Q$850)/100)</f>
        <v>#N/A</v>
      </c>
    </row>
    <row r="76" spans="2:23" ht="11.85" x14ac:dyDescent="0.25">
      <c r="B76" s="41" t="e">
        <f>IF(MAX($B$12:B75)+1&gt;'Val Ticksheet'!$V$10,"",B75+1)</f>
        <v>#N/A</v>
      </c>
      <c r="C76" s="42" t="e">
        <f>IF(B76="","",INDEX('Val Ticksheet'!$V$12:$V$850,MATCH(B76,'Val Ticksheet'!$W$12:$W$850,0),0))</f>
        <v>#N/A</v>
      </c>
      <c r="D76" s="42" t="e">
        <f t="shared" ref="D76:D107" si="15">IF(C76="","",FIND(" ",C76,1))</f>
        <v>#N/A</v>
      </c>
      <c r="E76" s="42" t="e">
        <f t="shared" ref="E76:E107" si="16">IF(C76="","",FIND(" ",C76,D76+1))</f>
        <v>#N/A</v>
      </c>
      <c r="F76" s="42" t="e">
        <f t="shared" ref="F76:F107" si="17">IF(C76="","",LEN(C76))</f>
        <v>#N/A</v>
      </c>
      <c r="G76" s="42" t="e">
        <f t="shared" ref="G76:G107" si="18">IF(C76="","",MID(C76,D76+1,E76-D76-1))</f>
        <v>#N/A</v>
      </c>
      <c r="H76" s="42" t="e">
        <f t="shared" ref="H76:H107" si="19">IF(C76="","",MID(C76,E76+1,F76-E76))</f>
        <v>#N/A</v>
      </c>
      <c r="I76" s="43" t="e">
        <f t="shared" ref="I76:I107" si="20">IF(B76="","",H76)</f>
        <v>#N/A</v>
      </c>
      <c r="J76" s="44" t="e">
        <f t="shared" ref="J76:J107" si="21">IF(B76="","",G76)</f>
        <v>#N/A</v>
      </c>
      <c r="K76" s="45" t="e">
        <f>IF(OR(K$10="",$C76=""),0,SUMIF('Val Ticksheet'!$U$12:$U$850,"="&amp;$C76,'Val Ticksheet'!E$12:E$850)/100)</f>
        <v>#N/A</v>
      </c>
      <c r="L76" s="44" t="e">
        <f>IF(OR(L$10="",$C76=""),0,SUMIF('Val Ticksheet'!$U$12:$U$850,"="&amp;$C76,'Val Ticksheet'!G$12:G$850)/100)</f>
        <v>#N/A</v>
      </c>
      <c r="M76" s="46" t="e">
        <f>IF(OR(M$10="",$C76=""),0,SUMIF('Val Ticksheet'!$U$12:$U$850,"="&amp;$C76,'Val Ticksheet'!H$12:H$850)/100)</f>
        <v>#N/A</v>
      </c>
      <c r="N76" s="44" t="e">
        <f>IF(OR(N$10="",$C76=""),0,SUMIF('Val Ticksheet'!$U$12:$U$850,"="&amp;$C76,'Val Ticksheet'!F$12:F$850)/100)</f>
        <v>#N/A</v>
      </c>
      <c r="O76" s="45" t="e">
        <f>IF(OR(O$10="",$C76=""),0,SUMIF('Val Ticksheet'!$U$12:$U$850,"="&amp;$C76,'Val Ticksheet'!K$12:K$850)/100)</f>
        <v>#N/A</v>
      </c>
      <c r="P76" s="44" t="e">
        <f>IF(OR(P$10="",$C76=""),0,SUMIF('Val Ticksheet'!$U$12:$U$850,"="&amp;$C76,'Val Ticksheet'!J$12:J$850)/100)</f>
        <v>#N/A</v>
      </c>
      <c r="Q76" s="46" t="e">
        <f>IF(OR(Q$10="",$C76=""),0,SUMIF('Val Ticksheet'!$U$12:$U$850,"="&amp;$C76,'Val Ticksheet'!L$12:L$850)/100)</f>
        <v>#N/A</v>
      </c>
      <c r="R76" s="44" t="e">
        <f>IF(OR(R$10="",$C76=""),0,SUMIF('Val Ticksheet'!$U$12:$U$850,"="&amp;$C76,'Val Ticksheet'!I$12:I$850)/100)</f>
        <v>#N/A</v>
      </c>
      <c r="S76" s="45" t="e">
        <f>IF(OR(S$10="",$C76=""),0,SUMIF('Val Ticksheet'!$U$12:$U$850,"="&amp;$C76,'Val Ticksheet'!N$12:N$850)/100)</f>
        <v>#N/A</v>
      </c>
      <c r="T76" s="44" t="e">
        <f>IF(OR(T$10="",$C76=""),0,SUMIF('Val Ticksheet'!$U$12:$U$850,"="&amp;$C76,'Val Ticksheet'!M$12:M$850)/100)</f>
        <v>#N/A</v>
      </c>
      <c r="U76" s="46" t="e">
        <f>IF(OR(U$10="",$C76=""),0,SUMIF('Val Ticksheet'!$U$12:$U$850,"="&amp;$C76,'Val Ticksheet'!O$12:O$850)/100)</f>
        <v>#N/A</v>
      </c>
      <c r="V76" s="44" t="e">
        <f>IF(OR(V$10="",$C76=""),0,SUMIF('Val Ticksheet'!$U$12:$U$850,"="&amp;$C76,'Val Ticksheet'!P$12:P$850)/100)</f>
        <v>#N/A</v>
      </c>
      <c r="W76" s="45" t="e">
        <f>IF(OR(W$10="",$C76=""),0,SUMIF('Val Ticksheet'!$U$12:$U$850,"="&amp;$C76,'Val Ticksheet'!Q$12:Q$850)/100)</f>
        <v>#N/A</v>
      </c>
    </row>
    <row r="77" spans="2:23" ht="12.4" thickBot="1" x14ac:dyDescent="0.3">
      <c r="B77" s="47" t="e">
        <f>IF(MAX($B$12:B76)+1&gt;'Val Ticksheet'!$V$10,"",B76+1)</f>
        <v>#N/A</v>
      </c>
      <c r="C77" s="48" t="e">
        <f>IF(B77="","",INDEX('Val Ticksheet'!$V$12:$V$850,MATCH(B77,'Val Ticksheet'!$W$12:$W$850,0),0))</f>
        <v>#N/A</v>
      </c>
      <c r="D77" s="48" t="e">
        <f t="shared" si="15"/>
        <v>#N/A</v>
      </c>
      <c r="E77" s="48" t="e">
        <f t="shared" si="16"/>
        <v>#N/A</v>
      </c>
      <c r="F77" s="48" t="e">
        <f t="shared" si="17"/>
        <v>#N/A</v>
      </c>
      <c r="G77" s="48" t="e">
        <f t="shared" si="18"/>
        <v>#N/A</v>
      </c>
      <c r="H77" s="48" t="e">
        <f t="shared" si="19"/>
        <v>#N/A</v>
      </c>
      <c r="I77" s="49" t="e">
        <f t="shared" si="20"/>
        <v>#N/A</v>
      </c>
      <c r="J77" s="50" t="e">
        <f t="shared" si="21"/>
        <v>#N/A</v>
      </c>
      <c r="K77" s="51" t="e">
        <f>IF(OR(K$10="",$C77=""),0,SUMIF('Val Ticksheet'!$U$12:$U$850,"="&amp;$C77,'Val Ticksheet'!E$12:E$850)/100)</f>
        <v>#N/A</v>
      </c>
      <c r="L77" s="50" t="e">
        <f>IF(OR(L$10="",$C77=""),0,SUMIF('Val Ticksheet'!$U$12:$U$850,"="&amp;$C77,'Val Ticksheet'!G$12:G$850)/100)</f>
        <v>#N/A</v>
      </c>
      <c r="M77" s="52" t="e">
        <f>IF(OR(M$10="",$C77=""),0,SUMIF('Val Ticksheet'!$U$12:$U$850,"="&amp;$C77,'Val Ticksheet'!H$12:H$850)/100)</f>
        <v>#N/A</v>
      </c>
      <c r="N77" s="50" t="e">
        <f>IF(OR(N$10="",$C77=""),0,SUMIF('Val Ticksheet'!$U$12:$U$850,"="&amp;$C77,'Val Ticksheet'!F$12:F$850)/100)</f>
        <v>#N/A</v>
      </c>
      <c r="O77" s="51" t="e">
        <f>IF(OR(O$10="",$C77=""),0,SUMIF('Val Ticksheet'!$U$12:$U$850,"="&amp;$C77,'Val Ticksheet'!K$12:K$850)/100)</f>
        <v>#N/A</v>
      </c>
      <c r="P77" s="50" t="e">
        <f>IF(OR(P$10="",$C77=""),0,SUMIF('Val Ticksheet'!$U$12:$U$850,"="&amp;$C77,'Val Ticksheet'!J$12:J$850)/100)</f>
        <v>#N/A</v>
      </c>
      <c r="Q77" s="52" t="e">
        <f>IF(OR(Q$10="",$C77=""),0,SUMIF('Val Ticksheet'!$U$12:$U$850,"="&amp;$C77,'Val Ticksheet'!L$12:L$850)/100)</f>
        <v>#N/A</v>
      </c>
      <c r="R77" s="50" t="e">
        <f>IF(OR(R$10="",$C77=""),0,SUMIF('Val Ticksheet'!$U$12:$U$850,"="&amp;$C77,'Val Ticksheet'!I$12:I$850)/100)</f>
        <v>#N/A</v>
      </c>
      <c r="S77" s="51" t="e">
        <f>IF(OR(S$10="",$C77=""),0,SUMIF('Val Ticksheet'!$U$12:$U$850,"="&amp;$C77,'Val Ticksheet'!N$12:N$850)/100)</f>
        <v>#N/A</v>
      </c>
      <c r="T77" s="50" t="e">
        <f>IF(OR(T$10="",$C77=""),0,SUMIF('Val Ticksheet'!$U$12:$U$850,"="&amp;$C77,'Val Ticksheet'!M$12:M$850)/100)</f>
        <v>#N/A</v>
      </c>
      <c r="U77" s="52" t="e">
        <f>IF(OR(U$10="",$C77=""),0,SUMIF('Val Ticksheet'!$U$12:$U$850,"="&amp;$C77,'Val Ticksheet'!O$12:O$850)/100)</f>
        <v>#N/A</v>
      </c>
      <c r="V77" s="50" t="e">
        <f>IF(OR(V$10="",$C77=""),0,SUMIF('Val Ticksheet'!$U$12:$U$850,"="&amp;$C77,'Val Ticksheet'!P$12:P$850)/100)</f>
        <v>#N/A</v>
      </c>
      <c r="W77" s="51" t="e">
        <f>IF(OR(W$10="",$C77=""),0,SUMIF('Val Ticksheet'!$U$12:$U$850,"="&amp;$C77,'Val Ticksheet'!Q$12:Q$850)/100)</f>
        <v>#N/A</v>
      </c>
    </row>
    <row r="78" spans="2:23" ht="12.4" thickTop="1" x14ac:dyDescent="0.25">
      <c r="B78" s="35" t="e">
        <f>IF(MAX($B$12:B77)+1&gt;'Val Ticksheet'!$V$10,"",B77+1)</f>
        <v>#N/A</v>
      </c>
      <c r="C78" s="36" t="e">
        <f>IF(B78="","",INDEX('Val Ticksheet'!$V$12:$V$850,MATCH(B78,'Val Ticksheet'!$W$12:$W$850,0),0))</f>
        <v>#N/A</v>
      </c>
      <c r="D78" s="36" t="e">
        <f t="shared" si="15"/>
        <v>#N/A</v>
      </c>
      <c r="E78" s="36" t="e">
        <f t="shared" si="16"/>
        <v>#N/A</v>
      </c>
      <c r="F78" s="36" t="e">
        <f t="shared" si="17"/>
        <v>#N/A</v>
      </c>
      <c r="G78" s="36" t="e">
        <f t="shared" si="18"/>
        <v>#N/A</v>
      </c>
      <c r="H78" s="36" t="e">
        <f t="shared" si="19"/>
        <v>#N/A</v>
      </c>
      <c r="I78" s="37" t="e">
        <f t="shared" si="20"/>
        <v>#N/A</v>
      </c>
      <c r="J78" s="38" t="e">
        <f t="shared" si="21"/>
        <v>#N/A</v>
      </c>
      <c r="K78" s="39" t="e">
        <f>IF(OR(K$10="",$C78=""),0,SUMIF('Val Ticksheet'!$U$12:$U$850,"="&amp;$C78,'Val Ticksheet'!E$12:E$850)/100)</f>
        <v>#N/A</v>
      </c>
      <c r="L78" s="38" t="e">
        <f>IF(OR(L$10="",$C78=""),0,SUMIF('Val Ticksheet'!$U$12:$U$850,"="&amp;$C78,'Val Ticksheet'!G$12:G$850)/100)</f>
        <v>#N/A</v>
      </c>
      <c r="M78" s="40" t="e">
        <f>IF(OR(M$10="",$C78=""),0,SUMIF('Val Ticksheet'!$U$12:$U$850,"="&amp;$C78,'Val Ticksheet'!H$12:H$850)/100)</f>
        <v>#N/A</v>
      </c>
      <c r="N78" s="38" t="e">
        <f>IF(OR(N$10="",$C78=""),0,SUMIF('Val Ticksheet'!$U$12:$U$850,"="&amp;$C78,'Val Ticksheet'!F$12:F$850)/100)</f>
        <v>#N/A</v>
      </c>
      <c r="O78" s="39" t="e">
        <f>IF(OR(O$10="",$C78=""),0,SUMIF('Val Ticksheet'!$U$12:$U$850,"="&amp;$C78,'Val Ticksheet'!K$12:K$850)/100)</f>
        <v>#N/A</v>
      </c>
      <c r="P78" s="38" t="e">
        <f>IF(OR(P$10="",$C78=""),0,SUMIF('Val Ticksheet'!$U$12:$U$850,"="&amp;$C78,'Val Ticksheet'!J$12:J$850)/100)</f>
        <v>#N/A</v>
      </c>
      <c r="Q78" s="40" t="e">
        <f>IF(OR(Q$10="",$C78=""),0,SUMIF('Val Ticksheet'!$U$12:$U$850,"="&amp;$C78,'Val Ticksheet'!L$12:L$850)/100)</f>
        <v>#N/A</v>
      </c>
      <c r="R78" s="38" t="e">
        <f>IF(OR(R$10="",$C78=""),0,SUMIF('Val Ticksheet'!$U$12:$U$850,"="&amp;$C78,'Val Ticksheet'!I$12:I$850)/100)</f>
        <v>#N/A</v>
      </c>
      <c r="S78" s="39" t="e">
        <f>IF(OR(S$10="",$C78=""),0,SUMIF('Val Ticksheet'!$U$12:$U$850,"="&amp;$C78,'Val Ticksheet'!N$12:N$850)/100)</f>
        <v>#N/A</v>
      </c>
      <c r="T78" s="38" t="e">
        <f>IF(OR(T$10="",$C78=""),0,SUMIF('Val Ticksheet'!$U$12:$U$850,"="&amp;$C78,'Val Ticksheet'!M$12:M$850)/100)</f>
        <v>#N/A</v>
      </c>
      <c r="U78" s="40" t="e">
        <f>IF(OR(U$10="",$C78=""),0,SUMIF('Val Ticksheet'!$U$12:$U$850,"="&amp;$C78,'Val Ticksheet'!O$12:O$850)/100)</f>
        <v>#N/A</v>
      </c>
      <c r="V78" s="38" t="e">
        <f>IF(OR(V$10="",$C78=""),0,SUMIF('Val Ticksheet'!$U$12:$U$850,"="&amp;$C78,'Val Ticksheet'!P$12:P$850)/100)</f>
        <v>#N/A</v>
      </c>
      <c r="W78" s="39" t="e">
        <f>IF(OR(W$10="",$C78=""),0,SUMIF('Val Ticksheet'!$U$12:$U$850,"="&amp;$C78,'Val Ticksheet'!Q$12:Q$850)/100)</f>
        <v>#N/A</v>
      </c>
    </row>
    <row r="79" spans="2:23" ht="11.85" x14ac:dyDescent="0.25">
      <c r="B79" s="41" t="e">
        <f>IF(MAX($B$12:B78)+1&gt;'Val Ticksheet'!$V$10,"",B78+1)</f>
        <v>#N/A</v>
      </c>
      <c r="C79" s="42" t="e">
        <f>IF(B79="","",INDEX('Val Ticksheet'!$V$12:$V$850,MATCH(B79,'Val Ticksheet'!$W$12:$W$850,0),0))</f>
        <v>#N/A</v>
      </c>
      <c r="D79" s="42" t="e">
        <f t="shared" si="15"/>
        <v>#N/A</v>
      </c>
      <c r="E79" s="42" t="e">
        <f t="shared" si="16"/>
        <v>#N/A</v>
      </c>
      <c r="F79" s="42" t="e">
        <f t="shared" si="17"/>
        <v>#N/A</v>
      </c>
      <c r="G79" s="42" t="e">
        <f t="shared" si="18"/>
        <v>#N/A</v>
      </c>
      <c r="H79" s="42" t="e">
        <f t="shared" si="19"/>
        <v>#N/A</v>
      </c>
      <c r="I79" s="43" t="e">
        <f t="shared" si="20"/>
        <v>#N/A</v>
      </c>
      <c r="J79" s="44" t="e">
        <f t="shared" si="21"/>
        <v>#N/A</v>
      </c>
      <c r="K79" s="45" t="e">
        <f>IF(OR(K$10="",$C79=""),0,SUMIF('Val Ticksheet'!$U$12:$U$850,"="&amp;$C79,'Val Ticksheet'!E$12:E$850)/100)</f>
        <v>#N/A</v>
      </c>
      <c r="L79" s="44" t="e">
        <f>IF(OR(L$10="",$C79=""),0,SUMIF('Val Ticksheet'!$U$12:$U$850,"="&amp;$C79,'Val Ticksheet'!G$12:G$850)/100)</f>
        <v>#N/A</v>
      </c>
      <c r="M79" s="46" t="e">
        <f>IF(OR(M$10="",$C79=""),0,SUMIF('Val Ticksheet'!$U$12:$U$850,"="&amp;$C79,'Val Ticksheet'!H$12:H$850)/100)</f>
        <v>#N/A</v>
      </c>
      <c r="N79" s="44" t="e">
        <f>IF(OR(N$10="",$C79=""),0,SUMIF('Val Ticksheet'!$U$12:$U$850,"="&amp;$C79,'Val Ticksheet'!F$12:F$850)/100)</f>
        <v>#N/A</v>
      </c>
      <c r="O79" s="45" t="e">
        <f>IF(OR(O$10="",$C79=""),0,SUMIF('Val Ticksheet'!$U$12:$U$850,"="&amp;$C79,'Val Ticksheet'!K$12:K$850)/100)</f>
        <v>#N/A</v>
      </c>
      <c r="P79" s="44" t="e">
        <f>IF(OR(P$10="",$C79=""),0,SUMIF('Val Ticksheet'!$U$12:$U$850,"="&amp;$C79,'Val Ticksheet'!J$12:J$850)/100)</f>
        <v>#N/A</v>
      </c>
      <c r="Q79" s="46" t="e">
        <f>IF(OR(Q$10="",$C79=""),0,SUMIF('Val Ticksheet'!$U$12:$U$850,"="&amp;$C79,'Val Ticksheet'!L$12:L$850)/100)</f>
        <v>#N/A</v>
      </c>
      <c r="R79" s="44" t="e">
        <f>IF(OR(R$10="",$C79=""),0,SUMIF('Val Ticksheet'!$U$12:$U$850,"="&amp;$C79,'Val Ticksheet'!I$12:I$850)/100)</f>
        <v>#N/A</v>
      </c>
      <c r="S79" s="45" t="e">
        <f>IF(OR(S$10="",$C79=""),0,SUMIF('Val Ticksheet'!$U$12:$U$850,"="&amp;$C79,'Val Ticksheet'!N$12:N$850)/100)</f>
        <v>#N/A</v>
      </c>
      <c r="T79" s="44" t="e">
        <f>IF(OR(T$10="",$C79=""),0,SUMIF('Val Ticksheet'!$U$12:$U$850,"="&amp;$C79,'Val Ticksheet'!M$12:M$850)/100)</f>
        <v>#N/A</v>
      </c>
      <c r="U79" s="46" t="e">
        <f>IF(OR(U$10="",$C79=""),0,SUMIF('Val Ticksheet'!$U$12:$U$850,"="&amp;$C79,'Val Ticksheet'!O$12:O$850)/100)</f>
        <v>#N/A</v>
      </c>
      <c r="V79" s="44" t="e">
        <f>IF(OR(V$10="",$C79=""),0,SUMIF('Val Ticksheet'!$U$12:$U$850,"="&amp;$C79,'Val Ticksheet'!P$12:P$850)/100)</f>
        <v>#N/A</v>
      </c>
      <c r="W79" s="45" t="e">
        <f>IF(OR(W$10="",$C79=""),0,SUMIF('Val Ticksheet'!$U$12:$U$850,"="&amp;$C79,'Val Ticksheet'!Q$12:Q$850)/100)</f>
        <v>#N/A</v>
      </c>
    </row>
    <row r="80" spans="2:23" ht="12.4" thickBot="1" x14ac:dyDescent="0.3">
      <c r="B80" s="47" t="e">
        <f>IF(MAX($B$12:B79)+1&gt;'Val Ticksheet'!$V$10,"",B79+1)</f>
        <v>#N/A</v>
      </c>
      <c r="C80" s="48" t="e">
        <f>IF(B80="","",INDEX('Val Ticksheet'!$V$12:$V$850,MATCH(B80,'Val Ticksheet'!$W$12:$W$850,0),0))</f>
        <v>#N/A</v>
      </c>
      <c r="D80" s="48" t="e">
        <f t="shared" si="15"/>
        <v>#N/A</v>
      </c>
      <c r="E80" s="48" t="e">
        <f t="shared" si="16"/>
        <v>#N/A</v>
      </c>
      <c r="F80" s="48" t="e">
        <f t="shared" si="17"/>
        <v>#N/A</v>
      </c>
      <c r="G80" s="48" t="e">
        <f t="shared" si="18"/>
        <v>#N/A</v>
      </c>
      <c r="H80" s="48" t="e">
        <f t="shared" si="19"/>
        <v>#N/A</v>
      </c>
      <c r="I80" s="49" t="e">
        <f t="shared" si="20"/>
        <v>#N/A</v>
      </c>
      <c r="J80" s="50" t="e">
        <f t="shared" si="21"/>
        <v>#N/A</v>
      </c>
      <c r="K80" s="51" t="e">
        <f>IF(OR(K$10="",$C80=""),0,SUMIF('Val Ticksheet'!$U$12:$U$850,"="&amp;$C80,'Val Ticksheet'!E$12:E$850)/100)</f>
        <v>#N/A</v>
      </c>
      <c r="L80" s="50" t="e">
        <f>IF(OR(L$10="",$C80=""),0,SUMIF('Val Ticksheet'!$U$12:$U$850,"="&amp;$C80,'Val Ticksheet'!G$12:G$850)/100)</f>
        <v>#N/A</v>
      </c>
      <c r="M80" s="52" t="e">
        <f>IF(OR(M$10="",$C80=""),0,SUMIF('Val Ticksheet'!$U$12:$U$850,"="&amp;$C80,'Val Ticksheet'!H$12:H$850)/100)</f>
        <v>#N/A</v>
      </c>
      <c r="N80" s="50" t="e">
        <f>IF(OR(N$10="",$C80=""),0,SUMIF('Val Ticksheet'!$U$12:$U$850,"="&amp;$C80,'Val Ticksheet'!F$12:F$850)/100)</f>
        <v>#N/A</v>
      </c>
      <c r="O80" s="51" t="e">
        <f>IF(OR(O$10="",$C80=""),0,SUMIF('Val Ticksheet'!$U$12:$U$850,"="&amp;$C80,'Val Ticksheet'!K$12:K$850)/100)</f>
        <v>#N/A</v>
      </c>
      <c r="P80" s="50" t="e">
        <f>IF(OR(P$10="",$C80=""),0,SUMIF('Val Ticksheet'!$U$12:$U$850,"="&amp;$C80,'Val Ticksheet'!J$12:J$850)/100)</f>
        <v>#N/A</v>
      </c>
      <c r="Q80" s="52" t="e">
        <f>IF(OR(Q$10="",$C80=""),0,SUMIF('Val Ticksheet'!$U$12:$U$850,"="&amp;$C80,'Val Ticksheet'!L$12:L$850)/100)</f>
        <v>#N/A</v>
      </c>
      <c r="R80" s="50" t="e">
        <f>IF(OR(R$10="",$C80=""),0,SUMIF('Val Ticksheet'!$U$12:$U$850,"="&amp;$C80,'Val Ticksheet'!I$12:I$850)/100)</f>
        <v>#N/A</v>
      </c>
      <c r="S80" s="51" t="e">
        <f>IF(OR(S$10="",$C80=""),0,SUMIF('Val Ticksheet'!$U$12:$U$850,"="&amp;$C80,'Val Ticksheet'!N$12:N$850)/100)</f>
        <v>#N/A</v>
      </c>
      <c r="T80" s="50" t="e">
        <f>IF(OR(T$10="",$C80=""),0,SUMIF('Val Ticksheet'!$U$12:$U$850,"="&amp;$C80,'Val Ticksheet'!M$12:M$850)/100)</f>
        <v>#N/A</v>
      </c>
      <c r="U80" s="52" t="e">
        <f>IF(OR(U$10="",$C80=""),0,SUMIF('Val Ticksheet'!$U$12:$U$850,"="&amp;$C80,'Val Ticksheet'!O$12:O$850)/100)</f>
        <v>#N/A</v>
      </c>
      <c r="V80" s="50" t="e">
        <f>IF(OR(V$10="",$C80=""),0,SUMIF('Val Ticksheet'!$U$12:$U$850,"="&amp;$C80,'Val Ticksheet'!P$12:P$850)/100)</f>
        <v>#N/A</v>
      </c>
      <c r="W80" s="51" t="e">
        <f>IF(OR(W$10="",$C80=""),0,SUMIF('Val Ticksheet'!$U$12:$U$850,"="&amp;$C80,'Val Ticksheet'!Q$12:Q$850)/100)</f>
        <v>#N/A</v>
      </c>
    </row>
    <row r="81" spans="2:23" ht="12.4" thickTop="1" x14ac:dyDescent="0.25">
      <c r="B81" s="35" t="e">
        <f>IF(MAX($B$12:B80)+1&gt;'Val Ticksheet'!$V$10,"",B80+1)</f>
        <v>#N/A</v>
      </c>
      <c r="C81" s="36" t="e">
        <f>IF(B81="","",INDEX('Val Ticksheet'!$V$12:$V$850,MATCH(B81,'Val Ticksheet'!$W$12:$W$850,0),0))</f>
        <v>#N/A</v>
      </c>
      <c r="D81" s="36" t="e">
        <f t="shared" si="15"/>
        <v>#N/A</v>
      </c>
      <c r="E81" s="36" t="e">
        <f t="shared" si="16"/>
        <v>#N/A</v>
      </c>
      <c r="F81" s="36" t="e">
        <f t="shared" si="17"/>
        <v>#N/A</v>
      </c>
      <c r="G81" s="36" t="e">
        <f t="shared" si="18"/>
        <v>#N/A</v>
      </c>
      <c r="H81" s="36" t="e">
        <f t="shared" si="19"/>
        <v>#N/A</v>
      </c>
      <c r="I81" s="37" t="e">
        <f t="shared" si="20"/>
        <v>#N/A</v>
      </c>
      <c r="J81" s="38" t="e">
        <f t="shared" si="21"/>
        <v>#N/A</v>
      </c>
      <c r="K81" s="39" t="e">
        <f>IF(OR(K$10="",$C81=""),0,SUMIF('Val Ticksheet'!$U$12:$U$850,"="&amp;$C81,'Val Ticksheet'!E$12:E$850)/100)</f>
        <v>#N/A</v>
      </c>
      <c r="L81" s="38" t="e">
        <f>IF(OR(L$10="",$C81=""),0,SUMIF('Val Ticksheet'!$U$12:$U$850,"="&amp;$C81,'Val Ticksheet'!G$12:G$850)/100)</f>
        <v>#N/A</v>
      </c>
      <c r="M81" s="40" t="e">
        <f>IF(OR(M$10="",$C81=""),0,SUMIF('Val Ticksheet'!$U$12:$U$850,"="&amp;$C81,'Val Ticksheet'!H$12:H$850)/100)</f>
        <v>#N/A</v>
      </c>
      <c r="N81" s="38" t="e">
        <f>IF(OR(N$10="",$C81=""),0,SUMIF('Val Ticksheet'!$U$12:$U$850,"="&amp;$C81,'Val Ticksheet'!F$12:F$850)/100)</f>
        <v>#N/A</v>
      </c>
      <c r="O81" s="39" t="e">
        <f>IF(OR(O$10="",$C81=""),0,SUMIF('Val Ticksheet'!$U$12:$U$850,"="&amp;$C81,'Val Ticksheet'!K$12:K$850)/100)</f>
        <v>#N/A</v>
      </c>
      <c r="P81" s="38" t="e">
        <f>IF(OR(P$10="",$C81=""),0,SUMIF('Val Ticksheet'!$U$12:$U$850,"="&amp;$C81,'Val Ticksheet'!J$12:J$850)/100)</f>
        <v>#N/A</v>
      </c>
      <c r="Q81" s="40" t="e">
        <f>IF(OR(Q$10="",$C81=""),0,SUMIF('Val Ticksheet'!$U$12:$U$850,"="&amp;$C81,'Val Ticksheet'!L$12:L$850)/100)</f>
        <v>#N/A</v>
      </c>
      <c r="R81" s="38" t="e">
        <f>IF(OR(R$10="",$C81=""),0,SUMIF('Val Ticksheet'!$U$12:$U$850,"="&amp;$C81,'Val Ticksheet'!I$12:I$850)/100)</f>
        <v>#N/A</v>
      </c>
      <c r="S81" s="39" t="e">
        <f>IF(OR(S$10="",$C81=""),0,SUMIF('Val Ticksheet'!$U$12:$U$850,"="&amp;$C81,'Val Ticksheet'!N$12:N$850)/100)</f>
        <v>#N/A</v>
      </c>
      <c r="T81" s="38" t="e">
        <f>IF(OR(T$10="",$C81=""),0,SUMIF('Val Ticksheet'!$U$12:$U$850,"="&amp;$C81,'Val Ticksheet'!M$12:M$850)/100)</f>
        <v>#N/A</v>
      </c>
      <c r="U81" s="40" t="e">
        <f>IF(OR(U$10="",$C81=""),0,SUMIF('Val Ticksheet'!$U$12:$U$850,"="&amp;$C81,'Val Ticksheet'!O$12:O$850)/100)</f>
        <v>#N/A</v>
      </c>
      <c r="V81" s="38" t="e">
        <f>IF(OR(V$10="",$C81=""),0,SUMIF('Val Ticksheet'!$U$12:$U$850,"="&amp;$C81,'Val Ticksheet'!P$12:P$850)/100)</f>
        <v>#N/A</v>
      </c>
      <c r="W81" s="39" t="e">
        <f>IF(OR(W$10="",$C81=""),0,SUMIF('Val Ticksheet'!$U$12:$U$850,"="&amp;$C81,'Val Ticksheet'!Q$12:Q$850)/100)</f>
        <v>#N/A</v>
      </c>
    </row>
    <row r="82" spans="2:23" ht="11.85" x14ac:dyDescent="0.25">
      <c r="B82" s="41" t="e">
        <f>IF(MAX($B$12:B81)+1&gt;'Val Ticksheet'!$V$10,"",B81+1)</f>
        <v>#N/A</v>
      </c>
      <c r="C82" s="42" t="e">
        <f>IF(B82="","",INDEX('Val Ticksheet'!$V$12:$V$850,MATCH(B82,'Val Ticksheet'!$W$12:$W$850,0),0))</f>
        <v>#N/A</v>
      </c>
      <c r="D82" s="42" t="e">
        <f t="shared" si="15"/>
        <v>#N/A</v>
      </c>
      <c r="E82" s="42" t="e">
        <f t="shared" si="16"/>
        <v>#N/A</v>
      </c>
      <c r="F82" s="42" t="e">
        <f t="shared" si="17"/>
        <v>#N/A</v>
      </c>
      <c r="G82" s="42" t="e">
        <f t="shared" si="18"/>
        <v>#N/A</v>
      </c>
      <c r="H82" s="42" t="e">
        <f t="shared" si="19"/>
        <v>#N/A</v>
      </c>
      <c r="I82" s="43" t="e">
        <f t="shared" si="20"/>
        <v>#N/A</v>
      </c>
      <c r="J82" s="44" t="e">
        <f t="shared" si="21"/>
        <v>#N/A</v>
      </c>
      <c r="K82" s="45" t="e">
        <f>IF(OR(K$10="",$C82=""),0,SUMIF('Val Ticksheet'!$U$12:$U$850,"="&amp;$C82,'Val Ticksheet'!E$12:E$850)/100)</f>
        <v>#N/A</v>
      </c>
      <c r="L82" s="44" t="e">
        <f>IF(OR(L$10="",$C82=""),0,SUMIF('Val Ticksheet'!$U$12:$U$850,"="&amp;$C82,'Val Ticksheet'!G$12:G$850)/100)</f>
        <v>#N/A</v>
      </c>
      <c r="M82" s="46" t="e">
        <f>IF(OR(M$10="",$C82=""),0,SUMIF('Val Ticksheet'!$U$12:$U$850,"="&amp;$C82,'Val Ticksheet'!H$12:H$850)/100)</f>
        <v>#N/A</v>
      </c>
      <c r="N82" s="44" t="e">
        <f>IF(OR(N$10="",$C82=""),0,SUMIF('Val Ticksheet'!$U$12:$U$850,"="&amp;$C82,'Val Ticksheet'!F$12:F$850)/100)</f>
        <v>#N/A</v>
      </c>
      <c r="O82" s="45" t="e">
        <f>IF(OR(O$10="",$C82=""),0,SUMIF('Val Ticksheet'!$U$12:$U$850,"="&amp;$C82,'Val Ticksheet'!K$12:K$850)/100)</f>
        <v>#N/A</v>
      </c>
      <c r="P82" s="44" t="e">
        <f>IF(OR(P$10="",$C82=""),0,SUMIF('Val Ticksheet'!$U$12:$U$850,"="&amp;$C82,'Val Ticksheet'!J$12:J$850)/100)</f>
        <v>#N/A</v>
      </c>
      <c r="Q82" s="46" t="e">
        <f>IF(OR(Q$10="",$C82=""),0,SUMIF('Val Ticksheet'!$U$12:$U$850,"="&amp;$C82,'Val Ticksheet'!L$12:L$850)/100)</f>
        <v>#N/A</v>
      </c>
      <c r="R82" s="44" t="e">
        <f>IF(OR(R$10="",$C82=""),0,SUMIF('Val Ticksheet'!$U$12:$U$850,"="&amp;$C82,'Val Ticksheet'!I$12:I$850)/100)</f>
        <v>#N/A</v>
      </c>
      <c r="S82" s="45" t="e">
        <f>IF(OR(S$10="",$C82=""),0,SUMIF('Val Ticksheet'!$U$12:$U$850,"="&amp;$C82,'Val Ticksheet'!N$12:N$850)/100)</f>
        <v>#N/A</v>
      </c>
      <c r="T82" s="44" t="e">
        <f>IF(OR(T$10="",$C82=""),0,SUMIF('Val Ticksheet'!$U$12:$U$850,"="&amp;$C82,'Val Ticksheet'!M$12:M$850)/100)</f>
        <v>#N/A</v>
      </c>
      <c r="U82" s="46" t="e">
        <f>IF(OR(U$10="",$C82=""),0,SUMIF('Val Ticksheet'!$U$12:$U$850,"="&amp;$C82,'Val Ticksheet'!O$12:O$850)/100)</f>
        <v>#N/A</v>
      </c>
      <c r="V82" s="44" t="e">
        <f>IF(OR(V$10="",$C82=""),0,SUMIF('Val Ticksheet'!$U$12:$U$850,"="&amp;$C82,'Val Ticksheet'!P$12:P$850)/100)</f>
        <v>#N/A</v>
      </c>
      <c r="W82" s="45" t="e">
        <f>IF(OR(W$10="",$C82=""),0,SUMIF('Val Ticksheet'!$U$12:$U$850,"="&amp;$C82,'Val Ticksheet'!Q$12:Q$850)/100)</f>
        <v>#N/A</v>
      </c>
    </row>
    <row r="83" spans="2:23" ht="12.4" thickBot="1" x14ac:dyDescent="0.3">
      <c r="B83" s="47" t="e">
        <f>IF(MAX($B$12:B82)+1&gt;'Val Ticksheet'!$V$10,"",B82+1)</f>
        <v>#N/A</v>
      </c>
      <c r="C83" s="48" t="e">
        <f>IF(B83="","",INDEX('Val Ticksheet'!$V$12:$V$850,MATCH(B83,'Val Ticksheet'!$W$12:$W$850,0),0))</f>
        <v>#N/A</v>
      </c>
      <c r="D83" s="48" t="e">
        <f t="shared" si="15"/>
        <v>#N/A</v>
      </c>
      <c r="E83" s="48" t="e">
        <f t="shared" si="16"/>
        <v>#N/A</v>
      </c>
      <c r="F83" s="48" t="e">
        <f t="shared" si="17"/>
        <v>#N/A</v>
      </c>
      <c r="G83" s="48" t="e">
        <f t="shared" si="18"/>
        <v>#N/A</v>
      </c>
      <c r="H83" s="48" t="e">
        <f t="shared" si="19"/>
        <v>#N/A</v>
      </c>
      <c r="I83" s="49" t="e">
        <f t="shared" si="20"/>
        <v>#N/A</v>
      </c>
      <c r="J83" s="50" t="e">
        <f t="shared" si="21"/>
        <v>#N/A</v>
      </c>
      <c r="K83" s="51" t="e">
        <f>IF(OR(K$10="",$C83=""),0,SUMIF('Val Ticksheet'!$U$12:$U$850,"="&amp;$C83,'Val Ticksheet'!E$12:E$850)/100)</f>
        <v>#N/A</v>
      </c>
      <c r="L83" s="50" t="e">
        <f>IF(OR(L$10="",$C83=""),0,SUMIF('Val Ticksheet'!$U$12:$U$850,"="&amp;$C83,'Val Ticksheet'!G$12:G$850)/100)</f>
        <v>#N/A</v>
      </c>
      <c r="M83" s="52" t="e">
        <f>IF(OR(M$10="",$C83=""),0,SUMIF('Val Ticksheet'!$U$12:$U$850,"="&amp;$C83,'Val Ticksheet'!H$12:H$850)/100)</f>
        <v>#N/A</v>
      </c>
      <c r="N83" s="50" t="e">
        <f>IF(OR(N$10="",$C83=""),0,SUMIF('Val Ticksheet'!$U$12:$U$850,"="&amp;$C83,'Val Ticksheet'!F$12:F$850)/100)</f>
        <v>#N/A</v>
      </c>
      <c r="O83" s="51" t="e">
        <f>IF(OR(O$10="",$C83=""),0,SUMIF('Val Ticksheet'!$U$12:$U$850,"="&amp;$C83,'Val Ticksheet'!K$12:K$850)/100)</f>
        <v>#N/A</v>
      </c>
      <c r="P83" s="50" t="e">
        <f>IF(OR(P$10="",$C83=""),0,SUMIF('Val Ticksheet'!$U$12:$U$850,"="&amp;$C83,'Val Ticksheet'!J$12:J$850)/100)</f>
        <v>#N/A</v>
      </c>
      <c r="Q83" s="52" t="e">
        <f>IF(OR(Q$10="",$C83=""),0,SUMIF('Val Ticksheet'!$U$12:$U$850,"="&amp;$C83,'Val Ticksheet'!L$12:L$850)/100)</f>
        <v>#N/A</v>
      </c>
      <c r="R83" s="50" t="e">
        <f>IF(OR(R$10="",$C83=""),0,SUMIF('Val Ticksheet'!$U$12:$U$850,"="&amp;$C83,'Val Ticksheet'!I$12:I$850)/100)</f>
        <v>#N/A</v>
      </c>
      <c r="S83" s="51" t="e">
        <f>IF(OR(S$10="",$C83=""),0,SUMIF('Val Ticksheet'!$U$12:$U$850,"="&amp;$C83,'Val Ticksheet'!N$12:N$850)/100)</f>
        <v>#N/A</v>
      </c>
      <c r="T83" s="50" t="e">
        <f>IF(OR(T$10="",$C83=""),0,SUMIF('Val Ticksheet'!$U$12:$U$850,"="&amp;$C83,'Val Ticksheet'!M$12:M$850)/100)</f>
        <v>#N/A</v>
      </c>
      <c r="U83" s="52" t="e">
        <f>IF(OR(U$10="",$C83=""),0,SUMIF('Val Ticksheet'!$U$12:$U$850,"="&amp;$C83,'Val Ticksheet'!O$12:O$850)/100)</f>
        <v>#N/A</v>
      </c>
      <c r="V83" s="50" t="e">
        <f>IF(OR(V$10="",$C83=""),0,SUMIF('Val Ticksheet'!$U$12:$U$850,"="&amp;$C83,'Val Ticksheet'!P$12:P$850)/100)</f>
        <v>#N/A</v>
      </c>
      <c r="W83" s="51" t="e">
        <f>IF(OR(W$10="",$C83=""),0,SUMIF('Val Ticksheet'!$U$12:$U$850,"="&amp;$C83,'Val Ticksheet'!Q$12:Q$850)/100)</f>
        <v>#N/A</v>
      </c>
    </row>
    <row r="84" spans="2:23" ht="12.4" thickTop="1" x14ac:dyDescent="0.25">
      <c r="B84" s="35" t="e">
        <f>IF(MAX($B$12:B83)+1&gt;'Val Ticksheet'!$V$10,"",B83+1)</f>
        <v>#N/A</v>
      </c>
      <c r="C84" s="36" t="e">
        <f>IF(B84="","",INDEX('Val Ticksheet'!$V$12:$V$850,MATCH(B84,'Val Ticksheet'!$W$12:$W$850,0),0))</f>
        <v>#N/A</v>
      </c>
      <c r="D84" s="36" t="e">
        <f t="shared" si="15"/>
        <v>#N/A</v>
      </c>
      <c r="E84" s="36" t="e">
        <f t="shared" si="16"/>
        <v>#N/A</v>
      </c>
      <c r="F84" s="36" t="e">
        <f t="shared" si="17"/>
        <v>#N/A</v>
      </c>
      <c r="G84" s="36" t="e">
        <f t="shared" si="18"/>
        <v>#N/A</v>
      </c>
      <c r="H84" s="36" t="e">
        <f t="shared" si="19"/>
        <v>#N/A</v>
      </c>
      <c r="I84" s="37" t="e">
        <f t="shared" si="20"/>
        <v>#N/A</v>
      </c>
      <c r="J84" s="38" t="e">
        <f t="shared" si="21"/>
        <v>#N/A</v>
      </c>
      <c r="K84" s="39" t="e">
        <f>IF(OR(K$10="",$C84=""),0,SUMIF('Val Ticksheet'!$U$12:$U$850,"="&amp;$C84,'Val Ticksheet'!E$12:E$850)/100)</f>
        <v>#N/A</v>
      </c>
      <c r="L84" s="38" t="e">
        <f>IF(OR(L$10="",$C84=""),0,SUMIF('Val Ticksheet'!$U$12:$U$850,"="&amp;$C84,'Val Ticksheet'!G$12:G$850)/100)</f>
        <v>#N/A</v>
      </c>
      <c r="M84" s="40" t="e">
        <f>IF(OR(M$10="",$C84=""),0,SUMIF('Val Ticksheet'!$U$12:$U$850,"="&amp;$C84,'Val Ticksheet'!H$12:H$850)/100)</f>
        <v>#N/A</v>
      </c>
      <c r="N84" s="38" t="e">
        <f>IF(OR(N$10="",$C84=""),0,SUMIF('Val Ticksheet'!$U$12:$U$850,"="&amp;$C84,'Val Ticksheet'!F$12:F$850)/100)</f>
        <v>#N/A</v>
      </c>
      <c r="O84" s="39" t="e">
        <f>IF(OR(O$10="",$C84=""),0,SUMIF('Val Ticksheet'!$U$12:$U$850,"="&amp;$C84,'Val Ticksheet'!K$12:K$850)/100)</f>
        <v>#N/A</v>
      </c>
      <c r="P84" s="38" t="e">
        <f>IF(OR(P$10="",$C84=""),0,SUMIF('Val Ticksheet'!$U$12:$U$850,"="&amp;$C84,'Val Ticksheet'!J$12:J$850)/100)</f>
        <v>#N/A</v>
      </c>
      <c r="Q84" s="40" t="e">
        <f>IF(OR(Q$10="",$C84=""),0,SUMIF('Val Ticksheet'!$U$12:$U$850,"="&amp;$C84,'Val Ticksheet'!L$12:L$850)/100)</f>
        <v>#N/A</v>
      </c>
      <c r="R84" s="38" t="e">
        <f>IF(OR(R$10="",$C84=""),0,SUMIF('Val Ticksheet'!$U$12:$U$850,"="&amp;$C84,'Val Ticksheet'!I$12:I$850)/100)</f>
        <v>#N/A</v>
      </c>
      <c r="S84" s="39" t="e">
        <f>IF(OR(S$10="",$C84=""),0,SUMIF('Val Ticksheet'!$U$12:$U$850,"="&amp;$C84,'Val Ticksheet'!N$12:N$850)/100)</f>
        <v>#N/A</v>
      </c>
      <c r="T84" s="38" t="e">
        <f>IF(OR(T$10="",$C84=""),0,SUMIF('Val Ticksheet'!$U$12:$U$850,"="&amp;$C84,'Val Ticksheet'!M$12:M$850)/100)</f>
        <v>#N/A</v>
      </c>
      <c r="U84" s="40" t="e">
        <f>IF(OR(U$10="",$C84=""),0,SUMIF('Val Ticksheet'!$U$12:$U$850,"="&amp;$C84,'Val Ticksheet'!O$12:O$850)/100)</f>
        <v>#N/A</v>
      </c>
      <c r="V84" s="38" t="e">
        <f>IF(OR(V$10="",$C84=""),0,SUMIF('Val Ticksheet'!$U$12:$U$850,"="&amp;$C84,'Val Ticksheet'!P$12:P$850)/100)</f>
        <v>#N/A</v>
      </c>
      <c r="W84" s="39" t="e">
        <f>IF(OR(W$10="",$C84=""),0,SUMIF('Val Ticksheet'!$U$12:$U$850,"="&amp;$C84,'Val Ticksheet'!Q$12:Q$850)/100)</f>
        <v>#N/A</v>
      </c>
    </row>
    <row r="85" spans="2:23" ht="11.85" x14ac:dyDescent="0.25">
      <c r="B85" s="41" t="e">
        <f>IF(MAX($B$12:B84)+1&gt;'Val Ticksheet'!$V$10,"",B84+1)</f>
        <v>#N/A</v>
      </c>
      <c r="C85" s="42" t="e">
        <f>IF(B85="","",INDEX('Val Ticksheet'!$V$12:$V$850,MATCH(B85,'Val Ticksheet'!$W$12:$W$850,0),0))</f>
        <v>#N/A</v>
      </c>
      <c r="D85" s="42" t="e">
        <f t="shared" si="15"/>
        <v>#N/A</v>
      </c>
      <c r="E85" s="42" t="e">
        <f t="shared" si="16"/>
        <v>#N/A</v>
      </c>
      <c r="F85" s="42" t="e">
        <f t="shared" si="17"/>
        <v>#N/A</v>
      </c>
      <c r="G85" s="42" t="e">
        <f t="shared" si="18"/>
        <v>#N/A</v>
      </c>
      <c r="H85" s="42" t="e">
        <f t="shared" si="19"/>
        <v>#N/A</v>
      </c>
      <c r="I85" s="43" t="e">
        <f t="shared" si="20"/>
        <v>#N/A</v>
      </c>
      <c r="J85" s="44" t="e">
        <f t="shared" si="21"/>
        <v>#N/A</v>
      </c>
      <c r="K85" s="45" t="e">
        <f>IF(OR(K$10="",$C85=""),0,SUMIF('Val Ticksheet'!$U$12:$U$850,"="&amp;$C85,'Val Ticksheet'!E$12:E$850)/100)</f>
        <v>#N/A</v>
      </c>
      <c r="L85" s="44" t="e">
        <f>IF(OR(L$10="",$C85=""),0,SUMIF('Val Ticksheet'!$U$12:$U$850,"="&amp;$C85,'Val Ticksheet'!G$12:G$850)/100)</f>
        <v>#N/A</v>
      </c>
      <c r="M85" s="46" t="e">
        <f>IF(OR(M$10="",$C85=""),0,SUMIF('Val Ticksheet'!$U$12:$U$850,"="&amp;$C85,'Val Ticksheet'!H$12:H$850)/100)</f>
        <v>#N/A</v>
      </c>
      <c r="N85" s="44" t="e">
        <f>IF(OR(N$10="",$C85=""),0,SUMIF('Val Ticksheet'!$U$12:$U$850,"="&amp;$C85,'Val Ticksheet'!F$12:F$850)/100)</f>
        <v>#N/A</v>
      </c>
      <c r="O85" s="45" t="e">
        <f>IF(OR(O$10="",$C85=""),0,SUMIF('Val Ticksheet'!$U$12:$U$850,"="&amp;$C85,'Val Ticksheet'!K$12:K$850)/100)</f>
        <v>#N/A</v>
      </c>
      <c r="P85" s="44" t="e">
        <f>IF(OR(P$10="",$C85=""),0,SUMIF('Val Ticksheet'!$U$12:$U$850,"="&amp;$C85,'Val Ticksheet'!J$12:J$850)/100)</f>
        <v>#N/A</v>
      </c>
      <c r="Q85" s="46" t="e">
        <f>IF(OR(Q$10="",$C85=""),0,SUMIF('Val Ticksheet'!$U$12:$U$850,"="&amp;$C85,'Val Ticksheet'!L$12:L$850)/100)</f>
        <v>#N/A</v>
      </c>
      <c r="R85" s="44" t="e">
        <f>IF(OR(R$10="",$C85=""),0,SUMIF('Val Ticksheet'!$U$12:$U$850,"="&amp;$C85,'Val Ticksheet'!I$12:I$850)/100)</f>
        <v>#N/A</v>
      </c>
      <c r="S85" s="45" t="e">
        <f>IF(OR(S$10="",$C85=""),0,SUMIF('Val Ticksheet'!$U$12:$U$850,"="&amp;$C85,'Val Ticksheet'!N$12:N$850)/100)</f>
        <v>#N/A</v>
      </c>
      <c r="T85" s="44" t="e">
        <f>IF(OR(T$10="",$C85=""),0,SUMIF('Val Ticksheet'!$U$12:$U$850,"="&amp;$C85,'Val Ticksheet'!M$12:M$850)/100)</f>
        <v>#N/A</v>
      </c>
      <c r="U85" s="46" t="e">
        <f>IF(OR(U$10="",$C85=""),0,SUMIF('Val Ticksheet'!$U$12:$U$850,"="&amp;$C85,'Val Ticksheet'!O$12:O$850)/100)</f>
        <v>#N/A</v>
      </c>
      <c r="V85" s="44" t="e">
        <f>IF(OR(V$10="",$C85=""),0,SUMIF('Val Ticksheet'!$U$12:$U$850,"="&amp;$C85,'Val Ticksheet'!P$12:P$850)/100)</f>
        <v>#N/A</v>
      </c>
      <c r="W85" s="45" t="e">
        <f>IF(OR(W$10="",$C85=""),0,SUMIF('Val Ticksheet'!$U$12:$U$850,"="&amp;$C85,'Val Ticksheet'!Q$12:Q$850)/100)</f>
        <v>#N/A</v>
      </c>
    </row>
    <row r="86" spans="2:23" ht="12.4" thickBot="1" x14ac:dyDescent="0.3">
      <c r="B86" s="47" t="e">
        <f>IF(MAX($B$12:B85)+1&gt;'Val Ticksheet'!$V$10,"",B85+1)</f>
        <v>#N/A</v>
      </c>
      <c r="C86" s="48" t="e">
        <f>IF(B86="","",INDEX('Val Ticksheet'!$V$12:$V$850,MATCH(B86,'Val Ticksheet'!$W$12:$W$850,0),0))</f>
        <v>#N/A</v>
      </c>
      <c r="D86" s="48" t="e">
        <f t="shared" si="15"/>
        <v>#N/A</v>
      </c>
      <c r="E86" s="48" t="e">
        <f t="shared" si="16"/>
        <v>#N/A</v>
      </c>
      <c r="F86" s="48" t="e">
        <f t="shared" si="17"/>
        <v>#N/A</v>
      </c>
      <c r="G86" s="48" t="e">
        <f t="shared" si="18"/>
        <v>#N/A</v>
      </c>
      <c r="H86" s="48" t="e">
        <f t="shared" si="19"/>
        <v>#N/A</v>
      </c>
      <c r="I86" s="49" t="e">
        <f t="shared" si="20"/>
        <v>#N/A</v>
      </c>
      <c r="J86" s="50" t="e">
        <f t="shared" si="21"/>
        <v>#N/A</v>
      </c>
      <c r="K86" s="51" t="e">
        <f>IF(OR(K$10="",$C86=""),0,SUMIF('Val Ticksheet'!$U$12:$U$850,"="&amp;$C86,'Val Ticksheet'!E$12:E$850)/100)</f>
        <v>#N/A</v>
      </c>
      <c r="L86" s="50" t="e">
        <f>IF(OR(L$10="",$C86=""),0,SUMIF('Val Ticksheet'!$U$12:$U$850,"="&amp;$C86,'Val Ticksheet'!G$12:G$850)/100)</f>
        <v>#N/A</v>
      </c>
      <c r="M86" s="52" t="e">
        <f>IF(OR(M$10="",$C86=""),0,SUMIF('Val Ticksheet'!$U$12:$U$850,"="&amp;$C86,'Val Ticksheet'!H$12:H$850)/100)</f>
        <v>#N/A</v>
      </c>
      <c r="N86" s="50" t="e">
        <f>IF(OR(N$10="",$C86=""),0,SUMIF('Val Ticksheet'!$U$12:$U$850,"="&amp;$C86,'Val Ticksheet'!F$12:F$850)/100)</f>
        <v>#N/A</v>
      </c>
      <c r="O86" s="51" t="e">
        <f>IF(OR(O$10="",$C86=""),0,SUMIF('Val Ticksheet'!$U$12:$U$850,"="&amp;$C86,'Val Ticksheet'!K$12:K$850)/100)</f>
        <v>#N/A</v>
      </c>
      <c r="P86" s="50" t="e">
        <f>IF(OR(P$10="",$C86=""),0,SUMIF('Val Ticksheet'!$U$12:$U$850,"="&amp;$C86,'Val Ticksheet'!J$12:J$850)/100)</f>
        <v>#N/A</v>
      </c>
      <c r="Q86" s="52" t="e">
        <f>IF(OR(Q$10="",$C86=""),0,SUMIF('Val Ticksheet'!$U$12:$U$850,"="&amp;$C86,'Val Ticksheet'!L$12:L$850)/100)</f>
        <v>#N/A</v>
      </c>
      <c r="R86" s="50" t="e">
        <f>IF(OR(R$10="",$C86=""),0,SUMIF('Val Ticksheet'!$U$12:$U$850,"="&amp;$C86,'Val Ticksheet'!I$12:I$850)/100)</f>
        <v>#N/A</v>
      </c>
      <c r="S86" s="51" t="e">
        <f>IF(OR(S$10="",$C86=""),0,SUMIF('Val Ticksheet'!$U$12:$U$850,"="&amp;$C86,'Val Ticksheet'!N$12:N$850)/100)</f>
        <v>#N/A</v>
      </c>
      <c r="T86" s="50" t="e">
        <f>IF(OR(T$10="",$C86=""),0,SUMIF('Val Ticksheet'!$U$12:$U$850,"="&amp;$C86,'Val Ticksheet'!M$12:M$850)/100)</f>
        <v>#N/A</v>
      </c>
      <c r="U86" s="52" t="e">
        <f>IF(OR(U$10="",$C86=""),0,SUMIF('Val Ticksheet'!$U$12:$U$850,"="&amp;$C86,'Val Ticksheet'!O$12:O$850)/100)</f>
        <v>#N/A</v>
      </c>
      <c r="V86" s="50" t="e">
        <f>IF(OR(V$10="",$C86=""),0,SUMIF('Val Ticksheet'!$U$12:$U$850,"="&amp;$C86,'Val Ticksheet'!P$12:P$850)/100)</f>
        <v>#N/A</v>
      </c>
      <c r="W86" s="51" t="e">
        <f>IF(OR(W$10="",$C86=""),0,SUMIF('Val Ticksheet'!$U$12:$U$850,"="&amp;$C86,'Val Ticksheet'!Q$12:Q$850)/100)</f>
        <v>#N/A</v>
      </c>
    </row>
    <row r="87" spans="2:23" ht="12.4" thickTop="1" x14ac:dyDescent="0.25">
      <c r="B87" s="35" t="e">
        <f>IF(MAX($B$12:B86)+1&gt;'Val Ticksheet'!$V$10,"",B86+1)</f>
        <v>#N/A</v>
      </c>
      <c r="C87" s="36" t="e">
        <f>IF(B87="","",INDEX('Val Ticksheet'!$V$12:$V$850,MATCH(B87,'Val Ticksheet'!$W$12:$W$850,0),0))</f>
        <v>#N/A</v>
      </c>
      <c r="D87" s="36" t="e">
        <f t="shared" si="15"/>
        <v>#N/A</v>
      </c>
      <c r="E87" s="36" t="e">
        <f t="shared" si="16"/>
        <v>#N/A</v>
      </c>
      <c r="F87" s="36" t="e">
        <f t="shared" si="17"/>
        <v>#N/A</v>
      </c>
      <c r="G87" s="36" t="e">
        <f t="shared" si="18"/>
        <v>#N/A</v>
      </c>
      <c r="H87" s="36" t="e">
        <f t="shared" si="19"/>
        <v>#N/A</v>
      </c>
      <c r="I87" s="37" t="e">
        <f t="shared" si="20"/>
        <v>#N/A</v>
      </c>
      <c r="J87" s="38" t="e">
        <f t="shared" si="21"/>
        <v>#N/A</v>
      </c>
      <c r="K87" s="39" t="e">
        <f>IF(OR(K$10="",$C87=""),0,SUMIF('Val Ticksheet'!$U$12:$U$850,"="&amp;$C87,'Val Ticksheet'!E$12:E$850)/100)</f>
        <v>#N/A</v>
      </c>
      <c r="L87" s="38" t="e">
        <f>IF(OR(L$10="",$C87=""),0,SUMIF('Val Ticksheet'!$U$12:$U$850,"="&amp;$C87,'Val Ticksheet'!G$12:G$850)/100)</f>
        <v>#N/A</v>
      </c>
      <c r="M87" s="40" t="e">
        <f>IF(OR(M$10="",$C87=""),0,SUMIF('Val Ticksheet'!$U$12:$U$850,"="&amp;$C87,'Val Ticksheet'!H$12:H$850)/100)</f>
        <v>#N/A</v>
      </c>
      <c r="N87" s="38" t="e">
        <f>IF(OR(N$10="",$C87=""),0,SUMIF('Val Ticksheet'!$U$12:$U$850,"="&amp;$C87,'Val Ticksheet'!F$12:F$850)/100)</f>
        <v>#N/A</v>
      </c>
      <c r="O87" s="39" t="e">
        <f>IF(OR(O$10="",$C87=""),0,SUMIF('Val Ticksheet'!$U$12:$U$850,"="&amp;$C87,'Val Ticksheet'!K$12:K$850)/100)</f>
        <v>#N/A</v>
      </c>
      <c r="P87" s="38" t="e">
        <f>IF(OR(P$10="",$C87=""),0,SUMIF('Val Ticksheet'!$U$12:$U$850,"="&amp;$C87,'Val Ticksheet'!J$12:J$850)/100)</f>
        <v>#N/A</v>
      </c>
      <c r="Q87" s="40" t="e">
        <f>IF(OR(Q$10="",$C87=""),0,SUMIF('Val Ticksheet'!$U$12:$U$850,"="&amp;$C87,'Val Ticksheet'!L$12:L$850)/100)</f>
        <v>#N/A</v>
      </c>
      <c r="R87" s="38" t="e">
        <f>IF(OR(R$10="",$C87=""),0,SUMIF('Val Ticksheet'!$U$12:$U$850,"="&amp;$C87,'Val Ticksheet'!I$12:I$850)/100)</f>
        <v>#N/A</v>
      </c>
      <c r="S87" s="39" t="e">
        <f>IF(OR(S$10="",$C87=""),0,SUMIF('Val Ticksheet'!$U$12:$U$850,"="&amp;$C87,'Val Ticksheet'!N$12:N$850)/100)</f>
        <v>#N/A</v>
      </c>
      <c r="T87" s="38" t="e">
        <f>IF(OR(T$10="",$C87=""),0,SUMIF('Val Ticksheet'!$U$12:$U$850,"="&amp;$C87,'Val Ticksheet'!M$12:M$850)/100)</f>
        <v>#N/A</v>
      </c>
      <c r="U87" s="40" t="e">
        <f>IF(OR(U$10="",$C87=""),0,SUMIF('Val Ticksheet'!$U$12:$U$850,"="&amp;$C87,'Val Ticksheet'!O$12:O$850)/100)</f>
        <v>#N/A</v>
      </c>
      <c r="V87" s="38" t="e">
        <f>IF(OR(V$10="",$C87=""),0,SUMIF('Val Ticksheet'!$U$12:$U$850,"="&amp;$C87,'Val Ticksheet'!P$12:P$850)/100)</f>
        <v>#N/A</v>
      </c>
      <c r="W87" s="39" t="e">
        <f>IF(OR(W$10="",$C87=""),0,SUMIF('Val Ticksheet'!$U$12:$U$850,"="&amp;$C87,'Val Ticksheet'!Q$12:Q$850)/100)</f>
        <v>#N/A</v>
      </c>
    </row>
    <row r="88" spans="2:23" ht="11.85" x14ac:dyDescent="0.25">
      <c r="B88" s="41" t="e">
        <f>IF(MAX($B$12:B87)+1&gt;'Val Ticksheet'!$V$10,"",B87+1)</f>
        <v>#N/A</v>
      </c>
      <c r="C88" s="42" t="e">
        <f>IF(B88="","",INDEX('Val Ticksheet'!$V$12:$V$850,MATCH(B88,'Val Ticksheet'!$W$12:$W$850,0),0))</f>
        <v>#N/A</v>
      </c>
      <c r="D88" s="42" t="e">
        <f t="shared" si="15"/>
        <v>#N/A</v>
      </c>
      <c r="E88" s="42" t="e">
        <f t="shared" si="16"/>
        <v>#N/A</v>
      </c>
      <c r="F88" s="42" t="e">
        <f t="shared" si="17"/>
        <v>#N/A</v>
      </c>
      <c r="G88" s="42" t="e">
        <f t="shared" si="18"/>
        <v>#N/A</v>
      </c>
      <c r="H88" s="42" t="e">
        <f t="shared" si="19"/>
        <v>#N/A</v>
      </c>
      <c r="I88" s="43" t="e">
        <f t="shared" si="20"/>
        <v>#N/A</v>
      </c>
      <c r="J88" s="44" t="e">
        <f t="shared" si="21"/>
        <v>#N/A</v>
      </c>
      <c r="K88" s="45" t="e">
        <f>IF(OR(K$10="",$C88=""),0,SUMIF('Val Ticksheet'!$U$12:$U$850,"="&amp;$C88,'Val Ticksheet'!E$12:E$850)/100)</f>
        <v>#N/A</v>
      </c>
      <c r="L88" s="44" t="e">
        <f>IF(OR(L$10="",$C88=""),0,SUMIF('Val Ticksheet'!$U$12:$U$850,"="&amp;$C88,'Val Ticksheet'!G$12:G$850)/100)</f>
        <v>#N/A</v>
      </c>
      <c r="M88" s="46" t="e">
        <f>IF(OR(M$10="",$C88=""),0,SUMIF('Val Ticksheet'!$U$12:$U$850,"="&amp;$C88,'Val Ticksheet'!H$12:H$850)/100)</f>
        <v>#N/A</v>
      </c>
      <c r="N88" s="44" t="e">
        <f>IF(OR(N$10="",$C88=""),0,SUMIF('Val Ticksheet'!$U$12:$U$850,"="&amp;$C88,'Val Ticksheet'!F$12:F$850)/100)</f>
        <v>#N/A</v>
      </c>
      <c r="O88" s="45" t="e">
        <f>IF(OR(O$10="",$C88=""),0,SUMIF('Val Ticksheet'!$U$12:$U$850,"="&amp;$C88,'Val Ticksheet'!K$12:K$850)/100)</f>
        <v>#N/A</v>
      </c>
      <c r="P88" s="44" t="e">
        <f>IF(OR(P$10="",$C88=""),0,SUMIF('Val Ticksheet'!$U$12:$U$850,"="&amp;$C88,'Val Ticksheet'!J$12:J$850)/100)</f>
        <v>#N/A</v>
      </c>
      <c r="Q88" s="46" t="e">
        <f>IF(OR(Q$10="",$C88=""),0,SUMIF('Val Ticksheet'!$U$12:$U$850,"="&amp;$C88,'Val Ticksheet'!L$12:L$850)/100)</f>
        <v>#N/A</v>
      </c>
      <c r="R88" s="44" t="e">
        <f>IF(OR(R$10="",$C88=""),0,SUMIF('Val Ticksheet'!$U$12:$U$850,"="&amp;$C88,'Val Ticksheet'!I$12:I$850)/100)</f>
        <v>#N/A</v>
      </c>
      <c r="S88" s="45" t="e">
        <f>IF(OR(S$10="",$C88=""),0,SUMIF('Val Ticksheet'!$U$12:$U$850,"="&amp;$C88,'Val Ticksheet'!N$12:N$850)/100)</f>
        <v>#N/A</v>
      </c>
      <c r="T88" s="44" t="e">
        <f>IF(OR(T$10="",$C88=""),0,SUMIF('Val Ticksheet'!$U$12:$U$850,"="&amp;$C88,'Val Ticksheet'!M$12:M$850)/100)</f>
        <v>#N/A</v>
      </c>
      <c r="U88" s="46" t="e">
        <f>IF(OR(U$10="",$C88=""),0,SUMIF('Val Ticksheet'!$U$12:$U$850,"="&amp;$C88,'Val Ticksheet'!O$12:O$850)/100)</f>
        <v>#N/A</v>
      </c>
      <c r="V88" s="44" t="e">
        <f>IF(OR(V$10="",$C88=""),0,SUMIF('Val Ticksheet'!$U$12:$U$850,"="&amp;$C88,'Val Ticksheet'!P$12:P$850)/100)</f>
        <v>#N/A</v>
      </c>
      <c r="W88" s="45" t="e">
        <f>IF(OR(W$10="",$C88=""),0,SUMIF('Val Ticksheet'!$U$12:$U$850,"="&amp;$C88,'Val Ticksheet'!Q$12:Q$850)/100)</f>
        <v>#N/A</v>
      </c>
    </row>
    <row r="89" spans="2:23" ht="12.4" thickBot="1" x14ac:dyDescent="0.3">
      <c r="B89" s="47" t="e">
        <f>IF(MAX($B$12:B88)+1&gt;'Val Ticksheet'!$V$10,"",B88+1)</f>
        <v>#N/A</v>
      </c>
      <c r="C89" s="48" t="e">
        <f>IF(B89="","",INDEX('Val Ticksheet'!$V$12:$V$850,MATCH(B89,'Val Ticksheet'!$W$12:$W$850,0),0))</f>
        <v>#N/A</v>
      </c>
      <c r="D89" s="48" t="e">
        <f t="shared" si="15"/>
        <v>#N/A</v>
      </c>
      <c r="E89" s="48" t="e">
        <f t="shared" si="16"/>
        <v>#N/A</v>
      </c>
      <c r="F89" s="48" t="e">
        <f t="shared" si="17"/>
        <v>#N/A</v>
      </c>
      <c r="G89" s="48" t="e">
        <f t="shared" si="18"/>
        <v>#N/A</v>
      </c>
      <c r="H89" s="48" t="e">
        <f t="shared" si="19"/>
        <v>#N/A</v>
      </c>
      <c r="I89" s="49" t="e">
        <f t="shared" si="20"/>
        <v>#N/A</v>
      </c>
      <c r="J89" s="50" t="e">
        <f t="shared" si="21"/>
        <v>#N/A</v>
      </c>
      <c r="K89" s="51" t="e">
        <f>IF(OR(K$10="",$C89=""),0,SUMIF('Val Ticksheet'!$U$12:$U$850,"="&amp;$C89,'Val Ticksheet'!E$12:E$850)/100)</f>
        <v>#N/A</v>
      </c>
      <c r="L89" s="50" t="e">
        <f>IF(OR(L$10="",$C89=""),0,SUMIF('Val Ticksheet'!$U$12:$U$850,"="&amp;$C89,'Val Ticksheet'!G$12:G$850)/100)</f>
        <v>#N/A</v>
      </c>
      <c r="M89" s="52" t="e">
        <f>IF(OR(M$10="",$C89=""),0,SUMIF('Val Ticksheet'!$U$12:$U$850,"="&amp;$C89,'Val Ticksheet'!H$12:H$850)/100)</f>
        <v>#N/A</v>
      </c>
      <c r="N89" s="50" t="e">
        <f>IF(OR(N$10="",$C89=""),0,SUMIF('Val Ticksheet'!$U$12:$U$850,"="&amp;$C89,'Val Ticksheet'!F$12:F$850)/100)</f>
        <v>#N/A</v>
      </c>
      <c r="O89" s="51" t="e">
        <f>IF(OR(O$10="",$C89=""),0,SUMIF('Val Ticksheet'!$U$12:$U$850,"="&amp;$C89,'Val Ticksheet'!K$12:K$850)/100)</f>
        <v>#N/A</v>
      </c>
      <c r="P89" s="50" t="e">
        <f>IF(OR(P$10="",$C89=""),0,SUMIF('Val Ticksheet'!$U$12:$U$850,"="&amp;$C89,'Val Ticksheet'!J$12:J$850)/100)</f>
        <v>#N/A</v>
      </c>
      <c r="Q89" s="52" t="e">
        <f>IF(OR(Q$10="",$C89=""),0,SUMIF('Val Ticksheet'!$U$12:$U$850,"="&amp;$C89,'Val Ticksheet'!L$12:L$850)/100)</f>
        <v>#N/A</v>
      </c>
      <c r="R89" s="50" t="e">
        <f>IF(OR(R$10="",$C89=""),0,SUMIF('Val Ticksheet'!$U$12:$U$850,"="&amp;$C89,'Val Ticksheet'!I$12:I$850)/100)</f>
        <v>#N/A</v>
      </c>
      <c r="S89" s="51" t="e">
        <f>IF(OR(S$10="",$C89=""),0,SUMIF('Val Ticksheet'!$U$12:$U$850,"="&amp;$C89,'Val Ticksheet'!N$12:N$850)/100)</f>
        <v>#N/A</v>
      </c>
      <c r="T89" s="50" t="e">
        <f>IF(OR(T$10="",$C89=""),0,SUMIF('Val Ticksheet'!$U$12:$U$850,"="&amp;$C89,'Val Ticksheet'!M$12:M$850)/100)</f>
        <v>#N/A</v>
      </c>
      <c r="U89" s="52" t="e">
        <f>IF(OR(U$10="",$C89=""),0,SUMIF('Val Ticksheet'!$U$12:$U$850,"="&amp;$C89,'Val Ticksheet'!O$12:O$850)/100)</f>
        <v>#N/A</v>
      </c>
      <c r="V89" s="50" t="e">
        <f>IF(OR(V$10="",$C89=""),0,SUMIF('Val Ticksheet'!$U$12:$U$850,"="&amp;$C89,'Val Ticksheet'!P$12:P$850)/100)</f>
        <v>#N/A</v>
      </c>
      <c r="W89" s="51" t="e">
        <f>IF(OR(W$10="",$C89=""),0,SUMIF('Val Ticksheet'!$U$12:$U$850,"="&amp;$C89,'Val Ticksheet'!Q$12:Q$850)/100)</f>
        <v>#N/A</v>
      </c>
    </row>
    <row r="90" spans="2:23" ht="12.4" thickTop="1" x14ac:dyDescent="0.25">
      <c r="B90" s="35" t="e">
        <f>IF(MAX($B$12:B89)+1&gt;'Val Ticksheet'!$V$10,"",B89+1)</f>
        <v>#N/A</v>
      </c>
      <c r="C90" s="36" t="e">
        <f>IF(B90="","",INDEX('Val Ticksheet'!$V$12:$V$850,MATCH(B90,'Val Ticksheet'!$W$12:$W$850,0),0))</f>
        <v>#N/A</v>
      </c>
      <c r="D90" s="36" t="e">
        <f t="shared" si="15"/>
        <v>#N/A</v>
      </c>
      <c r="E90" s="36" t="e">
        <f t="shared" si="16"/>
        <v>#N/A</v>
      </c>
      <c r="F90" s="36" t="e">
        <f t="shared" si="17"/>
        <v>#N/A</v>
      </c>
      <c r="G90" s="36" t="e">
        <f t="shared" si="18"/>
        <v>#N/A</v>
      </c>
      <c r="H90" s="36" t="e">
        <f t="shared" si="19"/>
        <v>#N/A</v>
      </c>
      <c r="I90" s="37" t="e">
        <f t="shared" si="20"/>
        <v>#N/A</v>
      </c>
      <c r="J90" s="38" t="e">
        <f t="shared" si="21"/>
        <v>#N/A</v>
      </c>
      <c r="K90" s="39" t="e">
        <f>IF(OR(K$10="",$C90=""),0,SUMIF('Val Ticksheet'!$U$12:$U$850,"="&amp;$C90,'Val Ticksheet'!E$12:E$850)/100)</f>
        <v>#N/A</v>
      </c>
      <c r="L90" s="38" t="e">
        <f>IF(OR(L$10="",$C90=""),0,SUMIF('Val Ticksheet'!$U$12:$U$850,"="&amp;$C90,'Val Ticksheet'!G$12:G$850)/100)</f>
        <v>#N/A</v>
      </c>
      <c r="M90" s="40" t="e">
        <f>IF(OR(M$10="",$C90=""),0,SUMIF('Val Ticksheet'!$U$12:$U$850,"="&amp;$C90,'Val Ticksheet'!H$12:H$850)/100)</f>
        <v>#N/A</v>
      </c>
      <c r="N90" s="38" t="e">
        <f>IF(OR(N$10="",$C90=""),0,SUMIF('Val Ticksheet'!$U$12:$U$850,"="&amp;$C90,'Val Ticksheet'!F$12:F$850)/100)</f>
        <v>#N/A</v>
      </c>
      <c r="O90" s="39" t="e">
        <f>IF(OR(O$10="",$C90=""),0,SUMIF('Val Ticksheet'!$U$12:$U$850,"="&amp;$C90,'Val Ticksheet'!K$12:K$850)/100)</f>
        <v>#N/A</v>
      </c>
      <c r="P90" s="38" t="e">
        <f>IF(OR(P$10="",$C90=""),0,SUMIF('Val Ticksheet'!$U$12:$U$850,"="&amp;$C90,'Val Ticksheet'!J$12:J$850)/100)</f>
        <v>#N/A</v>
      </c>
      <c r="Q90" s="40" t="e">
        <f>IF(OR(Q$10="",$C90=""),0,SUMIF('Val Ticksheet'!$U$12:$U$850,"="&amp;$C90,'Val Ticksheet'!L$12:L$850)/100)</f>
        <v>#N/A</v>
      </c>
      <c r="R90" s="38" t="e">
        <f>IF(OR(R$10="",$C90=""),0,SUMIF('Val Ticksheet'!$U$12:$U$850,"="&amp;$C90,'Val Ticksheet'!I$12:I$850)/100)</f>
        <v>#N/A</v>
      </c>
      <c r="S90" s="39" t="e">
        <f>IF(OR(S$10="",$C90=""),0,SUMIF('Val Ticksheet'!$U$12:$U$850,"="&amp;$C90,'Val Ticksheet'!N$12:N$850)/100)</f>
        <v>#N/A</v>
      </c>
      <c r="T90" s="38" t="e">
        <f>IF(OR(T$10="",$C90=""),0,SUMIF('Val Ticksheet'!$U$12:$U$850,"="&amp;$C90,'Val Ticksheet'!M$12:M$850)/100)</f>
        <v>#N/A</v>
      </c>
      <c r="U90" s="40" t="e">
        <f>IF(OR(U$10="",$C90=""),0,SUMIF('Val Ticksheet'!$U$12:$U$850,"="&amp;$C90,'Val Ticksheet'!O$12:O$850)/100)</f>
        <v>#N/A</v>
      </c>
      <c r="V90" s="38" t="e">
        <f>IF(OR(V$10="",$C90=""),0,SUMIF('Val Ticksheet'!$U$12:$U$850,"="&amp;$C90,'Val Ticksheet'!P$12:P$850)/100)</f>
        <v>#N/A</v>
      </c>
      <c r="W90" s="39" t="e">
        <f>IF(OR(W$10="",$C90=""),0,SUMIF('Val Ticksheet'!$U$12:$U$850,"="&amp;$C90,'Val Ticksheet'!Q$12:Q$850)/100)</f>
        <v>#N/A</v>
      </c>
    </row>
    <row r="91" spans="2:23" ht="11.85" x14ac:dyDescent="0.25">
      <c r="B91" s="41" t="e">
        <f>IF(MAX($B$12:B90)+1&gt;'Val Ticksheet'!$V$10,"",B90+1)</f>
        <v>#N/A</v>
      </c>
      <c r="C91" s="42" t="e">
        <f>IF(B91="","",INDEX('Val Ticksheet'!$V$12:$V$850,MATCH(B91,'Val Ticksheet'!$W$12:$W$850,0),0))</f>
        <v>#N/A</v>
      </c>
      <c r="D91" s="42" t="e">
        <f t="shared" si="15"/>
        <v>#N/A</v>
      </c>
      <c r="E91" s="42" t="e">
        <f t="shared" si="16"/>
        <v>#N/A</v>
      </c>
      <c r="F91" s="42" t="e">
        <f t="shared" si="17"/>
        <v>#N/A</v>
      </c>
      <c r="G91" s="42" t="e">
        <f t="shared" si="18"/>
        <v>#N/A</v>
      </c>
      <c r="H91" s="42" t="e">
        <f t="shared" si="19"/>
        <v>#N/A</v>
      </c>
      <c r="I91" s="43" t="e">
        <f t="shared" si="20"/>
        <v>#N/A</v>
      </c>
      <c r="J91" s="44" t="e">
        <f t="shared" si="21"/>
        <v>#N/A</v>
      </c>
      <c r="K91" s="45" t="e">
        <f>IF(OR(K$10="",$C91=""),0,SUMIF('Val Ticksheet'!$U$12:$U$850,"="&amp;$C91,'Val Ticksheet'!E$12:E$850)/100)</f>
        <v>#N/A</v>
      </c>
      <c r="L91" s="44" t="e">
        <f>IF(OR(L$10="",$C91=""),0,SUMIF('Val Ticksheet'!$U$12:$U$850,"="&amp;$C91,'Val Ticksheet'!G$12:G$850)/100)</f>
        <v>#N/A</v>
      </c>
      <c r="M91" s="46" t="e">
        <f>IF(OR(M$10="",$C91=""),0,SUMIF('Val Ticksheet'!$U$12:$U$850,"="&amp;$C91,'Val Ticksheet'!H$12:H$850)/100)</f>
        <v>#N/A</v>
      </c>
      <c r="N91" s="44" t="e">
        <f>IF(OR(N$10="",$C91=""),0,SUMIF('Val Ticksheet'!$U$12:$U$850,"="&amp;$C91,'Val Ticksheet'!F$12:F$850)/100)</f>
        <v>#N/A</v>
      </c>
      <c r="O91" s="45" t="e">
        <f>IF(OR(O$10="",$C91=""),0,SUMIF('Val Ticksheet'!$U$12:$U$850,"="&amp;$C91,'Val Ticksheet'!K$12:K$850)/100)</f>
        <v>#N/A</v>
      </c>
      <c r="P91" s="44" t="e">
        <f>IF(OR(P$10="",$C91=""),0,SUMIF('Val Ticksheet'!$U$12:$U$850,"="&amp;$C91,'Val Ticksheet'!J$12:J$850)/100)</f>
        <v>#N/A</v>
      </c>
      <c r="Q91" s="46" t="e">
        <f>IF(OR(Q$10="",$C91=""),0,SUMIF('Val Ticksheet'!$U$12:$U$850,"="&amp;$C91,'Val Ticksheet'!L$12:L$850)/100)</f>
        <v>#N/A</v>
      </c>
      <c r="R91" s="44" t="e">
        <f>IF(OR(R$10="",$C91=""),0,SUMIF('Val Ticksheet'!$U$12:$U$850,"="&amp;$C91,'Val Ticksheet'!I$12:I$850)/100)</f>
        <v>#N/A</v>
      </c>
      <c r="S91" s="45" t="e">
        <f>IF(OR(S$10="",$C91=""),0,SUMIF('Val Ticksheet'!$U$12:$U$850,"="&amp;$C91,'Val Ticksheet'!N$12:N$850)/100)</f>
        <v>#N/A</v>
      </c>
      <c r="T91" s="44" t="e">
        <f>IF(OR(T$10="",$C91=""),0,SUMIF('Val Ticksheet'!$U$12:$U$850,"="&amp;$C91,'Val Ticksheet'!M$12:M$850)/100)</f>
        <v>#N/A</v>
      </c>
      <c r="U91" s="46" t="e">
        <f>IF(OR(U$10="",$C91=""),0,SUMIF('Val Ticksheet'!$U$12:$U$850,"="&amp;$C91,'Val Ticksheet'!O$12:O$850)/100)</f>
        <v>#N/A</v>
      </c>
      <c r="V91" s="44" t="e">
        <f>IF(OR(V$10="",$C91=""),0,SUMIF('Val Ticksheet'!$U$12:$U$850,"="&amp;$C91,'Val Ticksheet'!P$12:P$850)/100)</f>
        <v>#N/A</v>
      </c>
      <c r="W91" s="45" t="e">
        <f>IF(OR(W$10="",$C91=""),0,SUMIF('Val Ticksheet'!$U$12:$U$850,"="&amp;$C91,'Val Ticksheet'!Q$12:Q$850)/100)</f>
        <v>#N/A</v>
      </c>
    </row>
    <row r="92" spans="2:23" ht="12.4" thickBot="1" x14ac:dyDescent="0.3">
      <c r="B92" s="47" t="e">
        <f>IF(MAX($B$12:B91)+1&gt;'Val Ticksheet'!$V$10,"",B91+1)</f>
        <v>#N/A</v>
      </c>
      <c r="C92" s="48" t="e">
        <f>IF(B92="","",INDEX('Val Ticksheet'!$V$12:$V$850,MATCH(B92,'Val Ticksheet'!$W$12:$W$850,0),0))</f>
        <v>#N/A</v>
      </c>
      <c r="D92" s="48" t="e">
        <f t="shared" si="15"/>
        <v>#N/A</v>
      </c>
      <c r="E92" s="48" t="e">
        <f t="shared" si="16"/>
        <v>#N/A</v>
      </c>
      <c r="F92" s="48" t="e">
        <f t="shared" si="17"/>
        <v>#N/A</v>
      </c>
      <c r="G92" s="48" t="e">
        <f t="shared" si="18"/>
        <v>#N/A</v>
      </c>
      <c r="H92" s="48" t="e">
        <f t="shared" si="19"/>
        <v>#N/A</v>
      </c>
      <c r="I92" s="49" t="e">
        <f t="shared" si="20"/>
        <v>#N/A</v>
      </c>
      <c r="J92" s="50" t="e">
        <f t="shared" si="21"/>
        <v>#N/A</v>
      </c>
      <c r="K92" s="51" t="e">
        <f>IF(OR(K$10="",$C92=""),0,SUMIF('Val Ticksheet'!$U$12:$U$850,"="&amp;$C92,'Val Ticksheet'!E$12:E$850)/100)</f>
        <v>#N/A</v>
      </c>
      <c r="L92" s="50" t="e">
        <f>IF(OR(L$10="",$C92=""),0,SUMIF('Val Ticksheet'!$U$12:$U$850,"="&amp;$C92,'Val Ticksheet'!G$12:G$850)/100)</f>
        <v>#N/A</v>
      </c>
      <c r="M92" s="52" t="e">
        <f>IF(OR(M$10="",$C92=""),0,SUMIF('Val Ticksheet'!$U$12:$U$850,"="&amp;$C92,'Val Ticksheet'!H$12:H$850)/100)</f>
        <v>#N/A</v>
      </c>
      <c r="N92" s="50" t="e">
        <f>IF(OR(N$10="",$C92=""),0,SUMIF('Val Ticksheet'!$U$12:$U$850,"="&amp;$C92,'Val Ticksheet'!F$12:F$850)/100)</f>
        <v>#N/A</v>
      </c>
      <c r="O92" s="51" t="e">
        <f>IF(OR(O$10="",$C92=""),0,SUMIF('Val Ticksheet'!$U$12:$U$850,"="&amp;$C92,'Val Ticksheet'!K$12:K$850)/100)</f>
        <v>#N/A</v>
      </c>
      <c r="P92" s="50" t="e">
        <f>IF(OR(P$10="",$C92=""),0,SUMIF('Val Ticksheet'!$U$12:$U$850,"="&amp;$C92,'Val Ticksheet'!J$12:J$850)/100)</f>
        <v>#N/A</v>
      </c>
      <c r="Q92" s="52" t="e">
        <f>IF(OR(Q$10="",$C92=""),0,SUMIF('Val Ticksheet'!$U$12:$U$850,"="&amp;$C92,'Val Ticksheet'!L$12:L$850)/100)</f>
        <v>#N/A</v>
      </c>
      <c r="R92" s="50" t="e">
        <f>IF(OR(R$10="",$C92=""),0,SUMIF('Val Ticksheet'!$U$12:$U$850,"="&amp;$C92,'Val Ticksheet'!I$12:I$850)/100)</f>
        <v>#N/A</v>
      </c>
      <c r="S92" s="51" t="e">
        <f>IF(OR(S$10="",$C92=""),0,SUMIF('Val Ticksheet'!$U$12:$U$850,"="&amp;$C92,'Val Ticksheet'!N$12:N$850)/100)</f>
        <v>#N/A</v>
      </c>
      <c r="T92" s="50" t="e">
        <f>IF(OR(T$10="",$C92=""),0,SUMIF('Val Ticksheet'!$U$12:$U$850,"="&amp;$C92,'Val Ticksheet'!M$12:M$850)/100)</f>
        <v>#N/A</v>
      </c>
      <c r="U92" s="52" t="e">
        <f>IF(OR(U$10="",$C92=""),0,SUMIF('Val Ticksheet'!$U$12:$U$850,"="&amp;$C92,'Val Ticksheet'!O$12:O$850)/100)</f>
        <v>#N/A</v>
      </c>
      <c r="V92" s="50" t="e">
        <f>IF(OR(V$10="",$C92=""),0,SUMIF('Val Ticksheet'!$U$12:$U$850,"="&amp;$C92,'Val Ticksheet'!P$12:P$850)/100)</f>
        <v>#N/A</v>
      </c>
      <c r="W92" s="51" t="e">
        <f>IF(OR(W$10="",$C92=""),0,SUMIF('Val Ticksheet'!$U$12:$U$850,"="&amp;$C92,'Val Ticksheet'!Q$12:Q$850)/100)</f>
        <v>#N/A</v>
      </c>
    </row>
    <row r="93" spans="2:23" ht="12.4" thickTop="1" x14ac:dyDescent="0.25">
      <c r="B93" s="35" t="e">
        <f>IF(MAX($B$12:B92)+1&gt;'Val Ticksheet'!$V$10,"",B92+1)</f>
        <v>#N/A</v>
      </c>
      <c r="C93" s="36" t="e">
        <f>IF(B93="","",INDEX('Val Ticksheet'!$V$12:$V$850,MATCH(B93,'Val Ticksheet'!$W$12:$W$850,0),0))</f>
        <v>#N/A</v>
      </c>
      <c r="D93" s="36" t="e">
        <f t="shared" si="15"/>
        <v>#N/A</v>
      </c>
      <c r="E93" s="36" t="e">
        <f t="shared" si="16"/>
        <v>#N/A</v>
      </c>
      <c r="F93" s="36" t="e">
        <f t="shared" si="17"/>
        <v>#N/A</v>
      </c>
      <c r="G93" s="36" t="e">
        <f t="shared" si="18"/>
        <v>#N/A</v>
      </c>
      <c r="H93" s="36" t="e">
        <f t="shared" si="19"/>
        <v>#N/A</v>
      </c>
      <c r="I93" s="37" t="e">
        <f t="shared" si="20"/>
        <v>#N/A</v>
      </c>
      <c r="J93" s="38" t="e">
        <f t="shared" si="21"/>
        <v>#N/A</v>
      </c>
      <c r="K93" s="39" t="e">
        <f>IF(OR(K$10="",$C93=""),0,SUMIF('Val Ticksheet'!$U$12:$U$850,"="&amp;$C93,'Val Ticksheet'!E$12:E$850)/100)</f>
        <v>#N/A</v>
      </c>
      <c r="L93" s="38" t="e">
        <f>IF(OR(L$10="",$C93=""),0,SUMIF('Val Ticksheet'!$U$12:$U$850,"="&amp;$C93,'Val Ticksheet'!G$12:G$850)/100)</f>
        <v>#N/A</v>
      </c>
      <c r="M93" s="40" t="e">
        <f>IF(OR(M$10="",$C93=""),0,SUMIF('Val Ticksheet'!$U$12:$U$850,"="&amp;$C93,'Val Ticksheet'!H$12:H$850)/100)</f>
        <v>#N/A</v>
      </c>
      <c r="N93" s="38" t="e">
        <f>IF(OR(N$10="",$C93=""),0,SUMIF('Val Ticksheet'!$U$12:$U$850,"="&amp;$C93,'Val Ticksheet'!F$12:F$850)/100)</f>
        <v>#N/A</v>
      </c>
      <c r="O93" s="39" t="e">
        <f>IF(OR(O$10="",$C93=""),0,SUMIF('Val Ticksheet'!$U$12:$U$850,"="&amp;$C93,'Val Ticksheet'!K$12:K$850)/100)</f>
        <v>#N/A</v>
      </c>
      <c r="P93" s="38" t="e">
        <f>IF(OR(P$10="",$C93=""),0,SUMIF('Val Ticksheet'!$U$12:$U$850,"="&amp;$C93,'Val Ticksheet'!J$12:J$850)/100)</f>
        <v>#N/A</v>
      </c>
      <c r="Q93" s="40" t="e">
        <f>IF(OR(Q$10="",$C93=""),0,SUMIF('Val Ticksheet'!$U$12:$U$850,"="&amp;$C93,'Val Ticksheet'!L$12:L$850)/100)</f>
        <v>#N/A</v>
      </c>
      <c r="R93" s="38" t="e">
        <f>IF(OR(R$10="",$C93=""),0,SUMIF('Val Ticksheet'!$U$12:$U$850,"="&amp;$C93,'Val Ticksheet'!I$12:I$850)/100)</f>
        <v>#N/A</v>
      </c>
      <c r="S93" s="39" t="e">
        <f>IF(OR(S$10="",$C93=""),0,SUMIF('Val Ticksheet'!$U$12:$U$850,"="&amp;$C93,'Val Ticksheet'!N$12:N$850)/100)</f>
        <v>#N/A</v>
      </c>
      <c r="T93" s="38" t="e">
        <f>IF(OR(T$10="",$C93=""),0,SUMIF('Val Ticksheet'!$U$12:$U$850,"="&amp;$C93,'Val Ticksheet'!M$12:M$850)/100)</f>
        <v>#N/A</v>
      </c>
      <c r="U93" s="40" t="e">
        <f>IF(OR(U$10="",$C93=""),0,SUMIF('Val Ticksheet'!$U$12:$U$850,"="&amp;$C93,'Val Ticksheet'!O$12:O$850)/100)</f>
        <v>#N/A</v>
      </c>
      <c r="V93" s="38" t="e">
        <f>IF(OR(V$10="",$C93=""),0,SUMIF('Val Ticksheet'!$U$12:$U$850,"="&amp;$C93,'Val Ticksheet'!P$12:P$850)/100)</f>
        <v>#N/A</v>
      </c>
      <c r="W93" s="39" t="e">
        <f>IF(OR(W$10="",$C93=""),0,SUMIF('Val Ticksheet'!$U$12:$U$850,"="&amp;$C93,'Val Ticksheet'!Q$12:Q$850)/100)</f>
        <v>#N/A</v>
      </c>
    </row>
    <row r="94" spans="2:23" ht="11.85" x14ac:dyDescent="0.25">
      <c r="B94" s="41" t="e">
        <f>IF(MAX($B$12:B93)+1&gt;'Val Ticksheet'!$V$10,"",B93+1)</f>
        <v>#N/A</v>
      </c>
      <c r="C94" s="42" t="e">
        <f>IF(B94="","",INDEX('Val Ticksheet'!$V$12:$V$850,MATCH(B94,'Val Ticksheet'!$W$12:$W$850,0),0))</f>
        <v>#N/A</v>
      </c>
      <c r="D94" s="42" t="e">
        <f t="shared" si="15"/>
        <v>#N/A</v>
      </c>
      <c r="E94" s="42" t="e">
        <f t="shared" si="16"/>
        <v>#N/A</v>
      </c>
      <c r="F94" s="42" t="e">
        <f t="shared" si="17"/>
        <v>#N/A</v>
      </c>
      <c r="G94" s="42" t="e">
        <f t="shared" si="18"/>
        <v>#N/A</v>
      </c>
      <c r="H94" s="42" t="e">
        <f t="shared" si="19"/>
        <v>#N/A</v>
      </c>
      <c r="I94" s="43" t="e">
        <f t="shared" si="20"/>
        <v>#N/A</v>
      </c>
      <c r="J94" s="44" t="e">
        <f t="shared" si="21"/>
        <v>#N/A</v>
      </c>
      <c r="K94" s="45" t="e">
        <f>IF(OR(K$10="",$C94=""),0,SUMIF('Val Ticksheet'!$U$12:$U$850,"="&amp;$C94,'Val Ticksheet'!E$12:E$850)/100)</f>
        <v>#N/A</v>
      </c>
      <c r="L94" s="44" t="e">
        <f>IF(OR(L$10="",$C94=""),0,SUMIF('Val Ticksheet'!$U$12:$U$850,"="&amp;$C94,'Val Ticksheet'!G$12:G$850)/100)</f>
        <v>#N/A</v>
      </c>
      <c r="M94" s="46" t="e">
        <f>IF(OR(M$10="",$C94=""),0,SUMIF('Val Ticksheet'!$U$12:$U$850,"="&amp;$C94,'Val Ticksheet'!H$12:H$850)/100)</f>
        <v>#N/A</v>
      </c>
      <c r="N94" s="44" t="e">
        <f>IF(OR(N$10="",$C94=""),0,SUMIF('Val Ticksheet'!$U$12:$U$850,"="&amp;$C94,'Val Ticksheet'!F$12:F$850)/100)</f>
        <v>#N/A</v>
      </c>
      <c r="O94" s="45" t="e">
        <f>IF(OR(O$10="",$C94=""),0,SUMIF('Val Ticksheet'!$U$12:$U$850,"="&amp;$C94,'Val Ticksheet'!K$12:K$850)/100)</f>
        <v>#N/A</v>
      </c>
      <c r="P94" s="44" t="e">
        <f>IF(OR(P$10="",$C94=""),0,SUMIF('Val Ticksheet'!$U$12:$U$850,"="&amp;$C94,'Val Ticksheet'!J$12:J$850)/100)</f>
        <v>#N/A</v>
      </c>
      <c r="Q94" s="46" t="e">
        <f>IF(OR(Q$10="",$C94=""),0,SUMIF('Val Ticksheet'!$U$12:$U$850,"="&amp;$C94,'Val Ticksheet'!L$12:L$850)/100)</f>
        <v>#N/A</v>
      </c>
      <c r="R94" s="44" t="e">
        <f>IF(OR(R$10="",$C94=""),0,SUMIF('Val Ticksheet'!$U$12:$U$850,"="&amp;$C94,'Val Ticksheet'!I$12:I$850)/100)</f>
        <v>#N/A</v>
      </c>
      <c r="S94" s="45" t="e">
        <f>IF(OR(S$10="",$C94=""),0,SUMIF('Val Ticksheet'!$U$12:$U$850,"="&amp;$C94,'Val Ticksheet'!N$12:N$850)/100)</f>
        <v>#N/A</v>
      </c>
      <c r="T94" s="44" t="e">
        <f>IF(OR(T$10="",$C94=""),0,SUMIF('Val Ticksheet'!$U$12:$U$850,"="&amp;$C94,'Val Ticksheet'!M$12:M$850)/100)</f>
        <v>#N/A</v>
      </c>
      <c r="U94" s="46" t="e">
        <f>IF(OR(U$10="",$C94=""),0,SUMIF('Val Ticksheet'!$U$12:$U$850,"="&amp;$C94,'Val Ticksheet'!O$12:O$850)/100)</f>
        <v>#N/A</v>
      </c>
      <c r="V94" s="44" t="e">
        <f>IF(OR(V$10="",$C94=""),0,SUMIF('Val Ticksheet'!$U$12:$U$850,"="&amp;$C94,'Val Ticksheet'!P$12:P$850)/100)</f>
        <v>#N/A</v>
      </c>
      <c r="W94" s="45" t="e">
        <f>IF(OR(W$10="",$C94=""),0,SUMIF('Val Ticksheet'!$U$12:$U$850,"="&amp;$C94,'Val Ticksheet'!Q$12:Q$850)/100)</f>
        <v>#N/A</v>
      </c>
    </row>
    <row r="95" spans="2:23" ht="12.4" thickBot="1" x14ac:dyDescent="0.3">
      <c r="B95" s="47" t="e">
        <f>IF(MAX($B$12:B94)+1&gt;'Val Ticksheet'!$V$10,"",B94+1)</f>
        <v>#N/A</v>
      </c>
      <c r="C95" s="48" t="e">
        <f>IF(B95="","",INDEX('Val Ticksheet'!$V$12:$V$850,MATCH(B95,'Val Ticksheet'!$W$12:$W$850,0),0))</f>
        <v>#N/A</v>
      </c>
      <c r="D95" s="48" t="e">
        <f t="shared" si="15"/>
        <v>#N/A</v>
      </c>
      <c r="E95" s="48" t="e">
        <f t="shared" si="16"/>
        <v>#N/A</v>
      </c>
      <c r="F95" s="48" t="e">
        <f t="shared" si="17"/>
        <v>#N/A</v>
      </c>
      <c r="G95" s="48" t="e">
        <f t="shared" si="18"/>
        <v>#N/A</v>
      </c>
      <c r="H95" s="48" t="e">
        <f t="shared" si="19"/>
        <v>#N/A</v>
      </c>
      <c r="I95" s="49" t="e">
        <f t="shared" si="20"/>
        <v>#N/A</v>
      </c>
      <c r="J95" s="50" t="e">
        <f t="shared" si="21"/>
        <v>#N/A</v>
      </c>
      <c r="K95" s="51" t="e">
        <f>IF(OR(K$10="",$C95=""),0,SUMIF('Val Ticksheet'!$U$12:$U$850,"="&amp;$C95,'Val Ticksheet'!E$12:E$850)/100)</f>
        <v>#N/A</v>
      </c>
      <c r="L95" s="50" t="e">
        <f>IF(OR(L$10="",$C95=""),0,SUMIF('Val Ticksheet'!$U$12:$U$850,"="&amp;$C95,'Val Ticksheet'!G$12:G$850)/100)</f>
        <v>#N/A</v>
      </c>
      <c r="M95" s="52" t="e">
        <f>IF(OR(M$10="",$C95=""),0,SUMIF('Val Ticksheet'!$U$12:$U$850,"="&amp;$C95,'Val Ticksheet'!H$12:H$850)/100)</f>
        <v>#N/A</v>
      </c>
      <c r="N95" s="50" t="e">
        <f>IF(OR(N$10="",$C95=""),0,SUMIF('Val Ticksheet'!$U$12:$U$850,"="&amp;$C95,'Val Ticksheet'!F$12:F$850)/100)</f>
        <v>#N/A</v>
      </c>
      <c r="O95" s="51" t="e">
        <f>IF(OR(O$10="",$C95=""),0,SUMIF('Val Ticksheet'!$U$12:$U$850,"="&amp;$C95,'Val Ticksheet'!K$12:K$850)/100)</f>
        <v>#N/A</v>
      </c>
      <c r="P95" s="50" t="e">
        <f>IF(OR(P$10="",$C95=""),0,SUMIF('Val Ticksheet'!$U$12:$U$850,"="&amp;$C95,'Val Ticksheet'!J$12:J$850)/100)</f>
        <v>#N/A</v>
      </c>
      <c r="Q95" s="52" t="e">
        <f>IF(OR(Q$10="",$C95=""),0,SUMIF('Val Ticksheet'!$U$12:$U$850,"="&amp;$C95,'Val Ticksheet'!L$12:L$850)/100)</f>
        <v>#N/A</v>
      </c>
      <c r="R95" s="50" t="e">
        <f>IF(OR(R$10="",$C95=""),0,SUMIF('Val Ticksheet'!$U$12:$U$850,"="&amp;$C95,'Val Ticksheet'!I$12:I$850)/100)</f>
        <v>#N/A</v>
      </c>
      <c r="S95" s="51" t="e">
        <f>IF(OR(S$10="",$C95=""),0,SUMIF('Val Ticksheet'!$U$12:$U$850,"="&amp;$C95,'Val Ticksheet'!N$12:N$850)/100)</f>
        <v>#N/A</v>
      </c>
      <c r="T95" s="50" t="e">
        <f>IF(OR(T$10="",$C95=""),0,SUMIF('Val Ticksheet'!$U$12:$U$850,"="&amp;$C95,'Val Ticksheet'!M$12:M$850)/100)</f>
        <v>#N/A</v>
      </c>
      <c r="U95" s="52" t="e">
        <f>IF(OR(U$10="",$C95=""),0,SUMIF('Val Ticksheet'!$U$12:$U$850,"="&amp;$C95,'Val Ticksheet'!O$12:O$850)/100)</f>
        <v>#N/A</v>
      </c>
      <c r="V95" s="50" t="e">
        <f>IF(OR(V$10="",$C95=""),0,SUMIF('Val Ticksheet'!$U$12:$U$850,"="&amp;$C95,'Val Ticksheet'!P$12:P$850)/100)</f>
        <v>#N/A</v>
      </c>
      <c r="W95" s="51" t="e">
        <f>IF(OR(W$10="",$C95=""),0,SUMIF('Val Ticksheet'!$U$12:$U$850,"="&amp;$C95,'Val Ticksheet'!Q$12:Q$850)/100)</f>
        <v>#N/A</v>
      </c>
    </row>
    <row r="96" spans="2:23" ht="12.4" thickTop="1" x14ac:dyDescent="0.25">
      <c r="B96" s="35" t="e">
        <f>IF(MAX($B$12:B95)+1&gt;'Val Ticksheet'!$V$10,"",B95+1)</f>
        <v>#N/A</v>
      </c>
      <c r="C96" s="36" t="e">
        <f>IF(B96="","",INDEX('Val Ticksheet'!$V$12:$V$850,MATCH(B96,'Val Ticksheet'!$W$12:$W$850,0),0))</f>
        <v>#N/A</v>
      </c>
      <c r="D96" s="36" t="e">
        <f t="shared" si="15"/>
        <v>#N/A</v>
      </c>
      <c r="E96" s="36" t="e">
        <f t="shared" si="16"/>
        <v>#N/A</v>
      </c>
      <c r="F96" s="36" t="e">
        <f t="shared" si="17"/>
        <v>#N/A</v>
      </c>
      <c r="G96" s="36" t="e">
        <f t="shared" si="18"/>
        <v>#N/A</v>
      </c>
      <c r="H96" s="36" t="e">
        <f t="shared" si="19"/>
        <v>#N/A</v>
      </c>
      <c r="I96" s="37" t="e">
        <f t="shared" si="20"/>
        <v>#N/A</v>
      </c>
      <c r="J96" s="38" t="e">
        <f t="shared" si="21"/>
        <v>#N/A</v>
      </c>
      <c r="K96" s="39" t="e">
        <f>IF(OR(K$10="",$C96=""),0,SUMIF('Val Ticksheet'!$U$12:$U$850,"="&amp;$C96,'Val Ticksheet'!E$12:E$850)/100)</f>
        <v>#N/A</v>
      </c>
      <c r="L96" s="38" t="e">
        <f>IF(OR(L$10="",$C96=""),0,SUMIF('Val Ticksheet'!$U$12:$U$850,"="&amp;$C96,'Val Ticksheet'!G$12:G$850)/100)</f>
        <v>#N/A</v>
      </c>
      <c r="M96" s="40" t="e">
        <f>IF(OR(M$10="",$C96=""),0,SUMIF('Val Ticksheet'!$U$12:$U$850,"="&amp;$C96,'Val Ticksheet'!H$12:H$850)/100)</f>
        <v>#N/A</v>
      </c>
      <c r="N96" s="38" t="e">
        <f>IF(OR(N$10="",$C96=""),0,SUMIF('Val Ticksheet'!$U$12:$U$850,"="&amp;$C96,'Val Ticksheet'!F$12:F$850)/100)</f>
        <v>#N/A</v>
      </c>
      <c r="O96" s="39" t="e">
        <f>IF(OR(O$10="",$C96=""),0,SUMIF('Val Ticksheet'!$U$12:$U$850,"="&amp;$C96,'Val Ticksheet'!K$12:K$850)/100)</f>
        <v>#N/A</v>
      </c>
      <c r="P96" s="38" t="e">
        <f>IF(OR(P$10="",$C96=""),0,SUMIF('Val Ticksheet'!$U$12:$U$850,"="&amp;$C96,'Val Ticksheet'!J$12:J$850)/100)</f>
        <v>#N/A</v>
      </c>
      <c r="Q96" s="40" t="e">
        <f>IF(OR(Q$10="",$C96=""),0,SUMIF('Val Ticksheet'!$U$12:$U$850,"="&amp;$C96,'Val Ticksheet'!L$12:L$850)/100)</f>
        <v>#N/A</v>
      </c>
      <c r="R96" s="38" t="e">
        <f>IF(OR(R$10="",$C96=""),0,SUMIF('Val Ticksheet'!$U$12:$U$850,"="&amp;$C96,'Val Ticksheet'!I$12:I$850)/100)</f>
        <v>#N/A</v>
      </c>
      <c r="S96" s="39" t="e">
        <f>IF(OR(S$10="",$C96=""),0,SUMIF('Val Ticksheet'!$U$12:$U$850,"="&amp;$C96,'Val Ticksheet'!N$12:N$850)/100)</f>
        <v>#N/A</v>
      </c>
      <c r="T96" s="38" t="e">
        <f>IF(OR(T$10="",$C96=""),0,SUMIF('Val Ticksheet'!$U$12:$U$850,"="&amp;$C96,'Val Ticksheet'!M$12:M$850)/100)</f>
        <v>#N/A</v>
      </c>
      <c r="U96" s="40" t="e">
        <f>IF(OR(U$10="",$C96=""),0,SUMIF('Val Ticksheet'!$U$12:$U$850,"="&amp;$C96,'Val Ticksheet'!O$12:O$850)/100)</f>
        <v>#N/A</v>
      </c>
      <c r="V96" s="38" t="e">
        <f>IF(OR(V$10="",$C96=""),0,SUMIF('Val Ticksheet'!$U$12:$U$850,"="&amp;$C96,'Val Ticksheet'!P$12:P$850)/100)</f>
        <v>#N/A</v>
      </c>
      <c r="W96" s="39" t="e">
        <f>IF(OR(W$10="",$C96=""),0,SUMIF('Val Ticksheet'!$U$12:$U$850,"="&amp;$C96,'Val Ticksheet'!Q$12:Q$850)/100)</f>
        <v>#N/A</v>
      </c>
    </row>
    <row r="97" spans="2:23" ht="11.85" x14ac:dyDescent="0.25">
      <c r="B97" s="41" t="e">
        <f>IF(MAX($B$12:B96)+1&gt;'Val Ticksheet'!$V$10,"",B96+1)</f>
        <v>#N/A</v>
      </c>
      <c r="C97" s="42" t="e">
        <f>IF(B97="","",INDEX('Val Ticksheet'!$V$12:$V$850,MATCH(B97,'Val Ticksheet'!$W$12:$W$850,0),0))</f>
        <v>#N/A</v>
      </c>
      <c r="D97" s="42" t="e">
        <f t="shared" si="15"/>
        <v>#N/A</v>
      </c>
      <c r="E97" s="42" t="e">
        <f t="shared" si="16"/>
        <v>#N/A</v>
      </c>
      <c r="F97" s="42" t="e">
        <f t="shared" si="17"/>
        <v>#N/A</v>
      </c>
      <c r="G97" s="42" t="e">
        <f t="shared" si="18"/>
        <v>#N/A</v>
      </c>
      <c r="H97" s="42" t="e">
        <f t="shared" si="19"/>
        <v>#N/A</v>
      </c>
      <c r="I97" s="43" t="e">
        <f t="shared" si="20"/>
        <v>#N/A</v>
      </c>
      <c r="J97" s="44" t="e">
        <f t="shared" si="21"/>
        <v>#N/A</v>
      </c>
      <c r="K97" s="45" t="e">
        <f>IF(OR(K$10="",$C97=""),0,SUMIF('Val Ticksheet'!$U$12:$U$850,"="&amp;$C97,'Val Ticksheet'!E$12:E$850)/100)</f>
        <v>#N/A</v>
      </c>
      <c r="L97" s="44" t="e">
        <f>IF(OR(L$10="",$C97=""),0,SUMIF('Val Ticksheet'!$U$12:$U$850,"="&amp;$C97,'Val Ticksheet'!G$12:G$850)/100)</f>
        <v>#N/A</v>
      </c>
      <c r="M97" s="46" t="e">
        <f>IF(OR(M$10="",$C97=""),0,SUMIF('Val Ticksheet'!$U$12:$U$850,"="&amp;$C97,'Val Ticksheet'!H$12:H$850)/100)</f>
        <v>#N/A</v>
      </c>
      <c r="N97" s="44" t="e">
        <f>IF(OR(N$10="",$C97=""),0,SUMIF('Val Ticksheet'!$U$12:$U$850,"="&amp;$C97,'Val Ticksheet'!F$12:F$850)/100)</f>
        <v>#N/A</v>
      </c>
      <c r="O97" s="45" t="e">
        <f>IF(OR(O$10="",$C97=""),0,SUMIF('Val Ticksheet'!$U$12:$U$850,"="&amp;$C97,'Val Ticksheet'!K$12:K$850)/100)</f>
        <v>#N/A</v>
      </c>
      <c r="P97" s="44" t="e">
        <f>IF(OR(P$10="",$C97=""),0,SUMIF('Val Ticksheet'!$U$12:$U$850,"="&amp;$C97,'Val Ticksheet'!J$12:J$850)/100)</f>
        <v>#N/A</v>
      </c>
      <c r="Q97" s="46" t="e">
        <f>IF(OR(Q$10="",$C97=""),0,SUMIF('Val Ticksheet'!$U$12:$U$850,"="&amp;$C97,'Val Ticksheet'!L$12:L$850)/100)</f>
        <v>#N/A</v>
      </c>
      <c r="R97" s="44" t="e">
        <f>IF(OR(R$10="",$C97=""),0,SUMIF('Val Ticksheet'!$U$12:$U$850,"="&amp;$C97,'Val Ticksheet'!I$12:I$850)/100)</f>
        <v>#N/A</v>
      </c>
      <c r="S97" s="45" t="e">
        <f>IF(OR(S$10="",$C97=""),0,SUMIF('Val Ticksheet'!$U$12:$U$850,"="&amp;$C97,'Val Ticksheet'!N$12:N$850)/100)</f>
        <v>#N/A</v>
      </c>
      <c r="T97" s="44" t="e">
        <f>IF(OR(T$10="",$C97=""),0,SUMIF('Val Ticksheet'!$U$12:$U$850,"="&amp;$C97,'Val Ticksheet'!M$12:M$850)/100)</f>
        <v>#N/A</v>
      </c>
      <c r="U97" s="46" t="e">
        <f>IF(OR(U$10="",$C97=""),0,SUMIF('Val Ticksheet'!$U$12:$U$850,"="&amp;$C97,'Val Ticksheet'!O$12:O$850)/100)</f>
        <v>#N/A</v>
      </c>
      <c r="V97" s="44" t="e">
        <f>IF(OR(V$10="",$C97=""),0,SUMIF('Val Ticksheet'!$U$12:$U$850,"="&amp;$C97,'Val Ticksheet'!P$12:P$850)/100)</f>
        <v>#N/A</v>
      </c>
      <c r="W97" s="45" t="e">
        <f>IF(OR(W$10="",$C97=""),0,SUMIF('Val Ticksheet'!$U$12:$U$850,"="&amp;$C97,'Val Ticksheet'!Q$12:Q$850)/100)</f>
        <v>#N/A</v>
      </c>
    </row>
    <row r="98" spans="2:23" ht="12.4" thickBot="1" x14ac:dyDescent="0.3">
      <c r="B98" s="47" t="e">
        <f>IF(MAX($B$12:B97)+1&gt;'Val Ticksheet'!$V$10,"",B97+1)</f>
        <v>#N/A</v>
      </c>
      <c r="C98" s="48" t="e">
        <f>IF(B98="","",INDEX('Val Ticksheet'!$V$12:$V$850,MATCH(B98,'Val Ticksheet'!$W$12:$W$850,0),0))</f>
        <v>#N/A</v>
      </c>
      <c r="D98" s="48" t="e">
        <f t="shared" si="15"/>
        <v>#N/A</v>
      </c>
      <c r="E98" s="48" t="e">
        <f t="shared" si="16"/>
        <v>#N/A</v>
      </c>
      <c r="F98" s="48" t="e">
        <f t="shared" si="17"/>
        <v>#N/A</v>
      </c>
      <c r="G98" s="48" t="e">
        <f t="shared" si="18"/>
        <v>#N/A</v>
      </c>
      <c r="H98" s="48" t="e">
        <f t="shared" si="19"/>
        <v>#N/A</v>
      </c>
      <c r="I98" s="49" t="e">
        <f t="shared" si="20"/>
        <v>#N/A</v>
      </c>
      <c r="J98" s="50" t="e">
        <f t="shared" si="21"/>
        <v>#N/A</v>
      </c>
      <c r="K98" s="51" t="e">
        <f>IF(OR(K$10="",$C98=""),0,SUMIF('Val Ticksheet'!$U$12:$U$850,"="&amp;$C98,'Val Ticksheet'!E$12:E$850)/100)</f>
        <v>#N/A</v>
      </c>
      <c r="L98" s="50" t="e">
        <f>IF(OR(L$10="",$C98=""),0,SUMIF('Val Ticksheet'!$U$12:$U$850,"="&amp;$C98,'Val Ticksheet'!G$12:G$850)/100)</f>
        <v>#N/A</v>
      </c>
      <c r="M98" s="52" t="e">
        <f>IF(OR(M$10="",$C98=""),0,SUMIF('Val Ticksheet'!$U$12:$U$850,"="&amp;$C98,'Val Ticksheet'!H$12:H$850)/100)</f>
        <v>#N/A</v>
      </c>
      <c r="N98" s="50" t="e">
        <f>IF(OR(N$10="",$C98=""),0,SUMIF('Val Ticksheet'!$U$12:$U$850,"="&amp;$C98,'Val Ticksheet'!F$12:F$850)/100)</f>
        <v>#N/A</v>
      </c>
      <c r="O98" s="51" t="e">
        <f>IF(OR(O$10="",$C98=""),0,SUMIF('Val Ticksheet'!$U$12:$U$850,"="&amp;$C98,'Val Ticksheet'!K$12:K$850)/100)</f>
        <v>#N/A</v>
      </c>
      <c r="P98" s="50" t="e">
        <f>IF(OR(P$10="",$C98=""),0,SUMIF('Val Ticksheet'!$U$12:$U$850,"="&amp;$C98,'Val Ticksheet'!J$12:J$850)/100)</f>
        <v>#N/A</v>
      </c>
      <c r="Q98" s="52" t="e">
        <f>IF(OR(Q$10="",$C98=""),0,SUMIF('Val Ticksheet'!$U$12:$U$850,"="&amp;$C98,'Val Ticksheet'!L$12:L$850)/100)</f>
        <v>#N/A</v>
      </c>
      <c r="R98" s="50" t="e">
        <f>IF(OR(R$10="",$C98=""),0,SUMIF('Val Ticksheet'!$U$12:$U$850,"="&amp;$C98,'Val Ticksheet'!I$12:I$850)/100)</f>
        <v>#N/A</v>
      </c>
      <c r="S98" s="51" t="e">
        <f>IF(OR(S$10="",$C98=""),0,SUMIF('Val Ticksheet'!$U$12:$U$850,"="&amp;$C98,'Val Ticksheet'!N$12:N$850)/100)</f>
        <v>#N/A</v>
      </c>
      <c r="T98" s="50" t="e">
        <f>IF(OR(T$10="",$C98=""),0,SUMIF('Val Ticksheet'!$U$12:$U$850,"="&amp;$C98,'Val Ticksheet'!M$12:M$850)/100)</f>
        <v>#N/A</v>
      </c>
      <c r="U98" s="52" t="e">
        <f>IF(OR(U$10="",$C98=""),0,SUMIF('Val Ticksheet'!$U$12:$U$850,"="&amp;$C98,'Val Ticksheet'!O$12:O$850)/100)</f>
        <v>#N/A</v>
      </c>
      <c r="V98" s="50" t="e">
        <f>IF(OR(V$10="",$C98=""),0,SUMIF('Val Ticksheet'!$U$12:$U$850,"="&amp;$C98,'Val Ticksheet'!P$12:P$850)/100)</f>
        <v>#N/A</v>
      </c>
      <c r="W98" s="51" t="e">
        <f>IF(OR(W$10="",$C98=""),0,SUMIF('Val Ticksheet'!$U$12:$U$850,"="&amp;$C98,'Val Ticksheet'!Q$12:Q$850)/100)</f>
        <v>#N/A</v>
      </c>
    </row>
    <row r="99" spans="2:23" ht="12.4" thickTop="1" x14ac:dyDescent="0.25">
      <c r="B99" s="35" t="e">
        <f>IF(MAX($B$12:B98)+1&gt;'Val Ticksheet'!$V$10,"",B98+1)</f>
        <v>#N/A</v>
      </c>
      <c r="C99" s="36" t="e">
        <f>IF(B99="","",INDEX('Val Ticksheet'!$V$12:$V$850,MATCH(B99,'Val Ticksheet'!$W$12:$W$850,0),0))</f>
        <v>#N/A</v>
      </c>
      <c r="D99" s="36" t="e">
        <f t="shared" si="15"/>
        <v>#N/A</v>
      </c>
      <c r="E99" s="36" t="e">
        <f t="shared" si="16"/>
        <v>#N/A</v>
      </c>
      <c r="F99" s="36" t="e">
        <f t="shared" si="17"/>
        <v>#N/A</v>
      </c>
      <c r="G99" s="36" t="e">
        <f t="shared" si="18"/>
        <v>#N/A</v>
      </c>
      <c r="H99" s="36" t="e">
        <f t="shared" si="19"/>
        <v>#N/A</v>
      </c>
      <c r="I99" s="37" t="e">
        <f t="shared" si="20"/>
        <v>#N/A</v>
      </c>
      <c r="J99" s="38" t="e">
        <f t="shared" si="21"/>
        <v>#N/A</v>
      </c>
      <c r="K99" s="39" t="e">
        <f>IF(OR(K$10="",$C99=""),0,SUMIF('Val Ticksheet'!$U$12:$U$850,"="&amp;$C99,'Val Ticksheet'!E$12:E$850)/100)</f>
        <v>#N/A</v>
      </c>
      <c r="L99" s="38" t="e">
        <f>IF(OR(L$10="",$C99=""),0,SUMIF('Val Ticksheet'!$U$12:$U$850,"="&amp;$C99,'Val Ticksheet'!G$12:G$850)/100)</f>
        <v>#N/A</v>
      </c>
      <c r="M99" s="40" t="e">
        <f>IF(OR(M$10="",$C99=""),0,SUMIF('Val Ticksheet'!$U$12:$U$850,"="&amp;$C99,'Val Ticksheet'!H$12:H$850)/100)</f>
        <v>#N/A</v>
      </c>
      <c r="N99" s="38" t="e">
        <f>IF(OR(N$10="",$C99=""),0,SUMIF('Val Ticksheet'!$U$12:$U$850,"="&amp;$C99,'Val Ticksheet'!F$12:F$850)/100)</f>
        <v>#N/A</v>
      </c>
      <c r="O99" s="39" t="e">
        <f>IF(OR(O$10="",$C99=""),0,SUMIF('Val Ticksheet'!$U$12:$U$850,"="&amp;$C99,'Val Ticksheet'!K$12:K$850)/100)</f>
        <v>#N/A</v>
      </c>
      <c r="P99" s="38" t="e">
        <f>IF(OR(P$10="",$C99=""),0,SUMIF('Val Ticksheet'!$U$12:$U$850,"="&amp;$C99,'Val Ticksheet'!J$12:J$850)/100)</f>
        <v>#N/A</v>
      </c>
      <c r="Q99" s="40" t="e">
        <f>IF(OR(Q$10="",$C99=""),0,SUMIF('Val Ticksheet'!$U$12:$U$850,"="&amp;$C99,'Val Ticksheet'!L$12:L$850)/100)</f>
        <v>#N/A</v>
      </c>
      <c r="R99" s="38" t="e">
        <f>IF(OR(R$10="",$C99=""),0,SUMIF('Val Ticksheet'!$U$12:$U$850,"="&amp;$C99,'Val Ticksheet'!I$12:I$850)/100)</f>
        <v>#N/A</v>
      </c>
      <c r="S99" s="39" t="e">
        <f>IF(OR(S$10="",$C99=""),0,SUMIF('Val Ticksheet'!$U$12:$U$850,"="&amp;$C99,'Val Ticksheet'!N$12:N$850)/100)</f>
        <v>#N/A</v>
      </c>
      <c r="T99" s="38" t="e">
        <f>IF(OR(T$10="",$C99=""),0,SUMIF('Val Ticksheet'!$U$12:$U$850,"="&amp;$C99,'Val Ticksheet'!M$12:M$850)/100)</f>
        <v>#N/A</v>
      </c>
      <c r="U99" s="40" t="e">
        <f>IF(OR(U$10="",$C99=""),0,SUMIF('Val Ticksheet'!$U$12:$U$850,"="&amp;$C99,'Val Ticksheet'!O$12:O$850)/100)</f>
        <v>#N/A</v>
      </c>
      <c r="V99" s="38" t="e">
        <f>IF(OR(V$10="",$C99=""),0,SUMIF('Val Ticksheet'!$U$12:$U$850,"="&amp;$C99,'Val Ticksheet'!P$12:P$850)/100)</f>
        <v>#N/A</v>
      </c>
      <c r="W99" s="39" t="e">
        <f>IF(OR(W$10="",$C99=""),0,SUMIF('Val Ticksheet'!$U$12:$U$850,"="&amp;$C99,'Val Ticksheet'!Q$12:Q$850)/100)</f>
        <v>#N/A</v>
      </c>
    </row>
    <row r="100" spans="2:23" ht="11.85" x14ac:dyDescent="0.25">
      <c r="B100" s="41" t="e">
        <f>IF(MAX($B$12:B99)+1&gt;'Val Ticksheet'!$V$10,"",B99+1)</f>
        <v>#N/A</v>
      </c>
      <c r="C100" s="42" t="e">
        <f>IF(B100="","",INDEX('Val Ticksheet'!$V$12:$V$850,MATCH(B100,'Val Ticksheet'!$W$12:$W$850,0),0))</f>
        <v>#N/A</v>
      </c>
      <c r="D100" s="42" t="e">
        <f t="shared" si="15"/>
        <v>#N/A</v>
      </c>
      <c r="E100" s="42" t="e">
        <f t="shared" si="16"/>
        <v>#N/A</v>
      </c>
      <c r="F100" s="42" t="e">
        <f t="shared" si="17"/>
        <v>#N/A</v>
      </c>
      <c r="G100" s="42" t="e">
        <f t="shared" si="18"/>
        <v>#N/A</v>
      </c>
      <c r="H100" s="42" t="e">
        <f t="shared" si="19"/>
        <v>#N/A</v>
      </c>
      <c r="I100" s="43" t="e">
        <f t="shared" si="20"/>
        <v>#N/A</v>
      </c>
      <c r="J100" s="44" t="e">
        <f t="shared" si="21"/>
        <v>#N/A</v>
      </c>
      <c r="K100" s="45" t="e">
        <f>IF(OR(K$10="",$C100=""),0,SUMIF('Val Ticksheet'!$U$12:$U$850,"="&amp;$C100,'Val Ticksheet'!E$12:E$850)/100)</f>
        <v>#N/A</v>
      </c>
      <c r="L100" s="44" t="e">
        <f>IF(OR(L$10="",$C100=""),0,SUMIF('Val Ticksheet'!$U$12:$U$850,"="&amp;$C100,'Val Ticksheet'!G$12:G$850)/100)</f>
        <v>#N/A</v>
      </c>
      <c r="M100" s="46" t="e">
        <f>IF(OR(M$10="",$C100=""),0,SUMIF('Val Ticksheet'!$U$12:$U$850,"="&amp;$C100,'Val Ticksheet'!H$12:H$850)/100)</f>
        <v>#N/A</v>
      </c>
      <c r="N100" s="44" t="e">
        <f>IF(OR(N$10="",$C100=""),0,SUMIF('Val Ticksheet'!$U$12:$U$850,"="&amp;$C100,'Val Ticksheet'!F$12:F$850)/100)</f>
        <v>#N/A</v>
      </c>
      <c r="O100" s="45" t="e">
        <f>IF(OR(O$10="",$C100=""),0,SUMIF('Val Ticksheet'!$U$12:$U$850,"="&amp;$C100,'Val Ticksheet'!K$12:K$850)/100)</f>
        <v>#N/A</v>
      </c>
      <c r="P100" s="44" t="e">
        <f>IF(OR(P$10="",$C100=""),0,SUMIF('Val Ticksheet'!$U$12:$U$850,"="&amp;$C100,'Val Ticksheet'!J$12:J$850)/100)</f>
        <v>#N/A</v>
      </c>
      <c r="Q100" s="46" t="e">
        <f>IF(OR(Q$10="",$C100=""),0,SUMIF('Val Ticksheet'!$U$12:$U$850,"="&amp;$C100,'Val Ticksheet'!L$12:L$850)/100)</f>
        <v>#N/A</v>
      </c>
      <c r="R100" s="44" t="e">
        <f>IF(OR(R$10="",$C100=""),0,SUMIF('Val Ticksheet'!$U$12:$U$850,"="&amp;$C100,'Val Ticksheet'!I$12:I$850)/100)</f>
        <v>#N/A</v>
      </c>
      <c r="S100" s="45" t="e">
        <f>IF(OR(S$10="",$C100=""),0,SUMIF('Val Ticksheet'!$U$12:$U$850,"="&amp;$C100,'Val Ticksheet'!N$12:N$850)/100)</f>
        <v>#N/A</v>
      </c>
      <c r="T100" s="44" t="e">
        <f>IF(OR(T$10="",$C100=""),0,SUMIF('Val Ticksheet'!$U$12:$U$850,"="&amp;$C100,'Val Ticksheet'!M$12:M$850)/100)</f>
        <v>#N/A</v>
      </c>
      <c r="U100" s="46" t="e">
        <f>IF(OR(U$10="",$C100=""),0,SUMIF('Val Ticksheet'!$U$12:$U$850,"="&amp;$C100,'Val Ticksheet'!O$12:O$850)/100)</f>
        <v>#N/A</v>
      </c>
      <c r="V100" s="44" t="e">
        <f>IF(OR(V$10="",$C100=""),0,SUMIF('Val Ticksheet'!$U$12:$U$850,"="&amp;$C100,'Val Ticksheet'!P$12:P$850)/100)</f>
        <v>#N/A</v>
      </c>
      <c r="W100" s="45" t="e">
        <f>IF(OR(W$10="",$C100=""),0,SUMIF('Val Ticksheet'!$U$12:$U$850,"="&amp;$C100,'Val Ticksheet'!Q$12:Q$850)/100)</f>
        <v>#N/A</v>
      </c>
    </row>
    <row r="101" spans="2:23" ht="12.4" thickBot="1" x14ac:dyDescent="0.3">
      <c r="B101" s="47" t="e">
        <f>IF(MAX($B$12:B100)+1&gt;'Val Ticksheet'!$V$10,"",B100+1)</f>
        <v>#N/A</v>
      </c>
      <c r="C101" s="48" t="e">
        <f>IF(B101="","",INDEX('Val Ticksheet'!$V$12:$V$850,MATCH(B101,'Val Ticksheet'!$W$12:$W$850,0),0))</f>
        <v>#N/A</v>
      </c>
      <c r="D101" s="48" t="e">
        <f t="shared" si="15"/>
        <v>#N/A</v>
      </c>
      <c r="E101" s="48" t="e">
        <f t="shared" si="16"/>
        <v>#N/A</v>
      </c>
      <c r="F101" s="48" t="e">
        <f t="shared" si="17"/>
        <v>#N/A</v>
      </c>
      <c r="G101" s="48" t="e">
        <f t="shared" si="18"/>
        <v>#N/A</v>
      </c>
      <c r="H101" s="48" t="e">
        <f t="shared" si="19"/>
        <v>#N/A</v>
      </c>
      <c r="I101" s="49" t="e">
        <f t="shared" si="20"/>
        <v>#N/A</v>
      </c>
      <c r="J101" s="50" t="e">
        <f t="shared" si="21"/>
        <v>#N/A</v>
      </c>
      <c r="K101" s="51" t="e">
        <f>IF(OR(K$10="",$C101=""),0,SUMIF('Val Ticksheet'!$U$12:$U$850,"="&amp;$C101,'Val Ticksheet'!E$12:E$850)/100)</f>
        <v>#N/A</v>
      </c>
      <c r="L101" s="50" t="e">
        <f>IF(OR(L$10="",$C101=""),0,SUMIF('Val Ticksheet'!$U$12:$U$850,"="&amp;$C101,'Val Ticksheet'!G$12:G$850)/100)</f>
        <v>#N/A</v>
      </c>
      <c r="M101" s="52" t="e">
        <f>IF(OR(M$10="",$C101=""),0,SUMIF('Val Ticksheet'!$U$12:$U$850,"="&amp;$C101,'Val Ticksheet'!H$12:H$850)/100)</f>
        <v>#N/A</v>
      </c>
      <c r="N101" s="50" t="e">
        <f>IF(OR(N$10="",$C101=""),0,SUMIF('Val Ticksheet'!$U$12:$U$850,"="&amp;$C101,'Val Ticksheet'!F$12:F$850)/100)</f>
        <v>#N/A</v>
      </c>
      <c r="O101" s="51" t="e">
        <f>IF(OR(O$10="",$C101=""),0,SUMIF('Val Ticksheet'!$U$12:$U$850,"="&amp;$C101,'Val Ticksheet'!K$12:K$850)/100)</f>
        <v>#N/A</v>
      </c>
      <c r="P101" s="50" t="e">
        <f>IF(OR(P$10="",$C101=""),0,SUMIF('Val Ticksheet'!$U$12:$U$850,"="&amp;$C101,'Val Ticksheet'!J$12:J$850)/100)</f>
        <v>#N/A</v>
      </c>
      <c r="Q101" s="52" t="e">
        <f>IF(OR(Q$10="",$C101=""),0,SUMIF('Val Ticksheet'!$U$12:$U$850,"="&amp;$C101,'Val Ticksheet'!L$12:L$850)/100)</f>
        <v>#N/A</v>
      </c>
      <c r="R101" s="50" t="e">
        <f>IF(OR(R$10="",$C101=""),0,SUMIF('Val Ticksheet'!$U$12:$U$850,"="&amp;$C101,'Val Ticksheet'!I$12:I$850)/100)</f>
        <v>#N/A</v>
      </c>
      <c r="S101" s="51" t="e">
        <f>IF(OR(S$10="",$C101=""),0,SUMIF('Val Ticksheet'!$U$12:$U$850,"="&amp;$C101,'Val Ticksheet'!N$12:N$850)/100)</f>
        <v>#N/A</v>
      </c>
      <c r="T101" s="50" t="e">
        <f>IF(OR(T$10="",$C101=""),0,SUMIF('Val Ticksheet'!$U$12:$U$850,"="&amp;$C101,'Val Ticksheet'!M$12:M$850)/100)</f>
        <v>#N/A</v>
      </c>
      <c r="U101" s="52" t="e">
        <f>IF(OR(U$10="",$C101=""),0,SUMIF('Val Ticksheet'!$U$12:$U$850,"="&amp;$C101,'Val Ticksheet'!O$12:O$850)/100)</f>
        <v>#N/A</v>
      </c>
      <c r="V101" s="50" t="e">
        <f>IF(OR(V$10="",$C101=""),0,SUMIF('Val Ticksheet'!$U$12:$U$850,"="&amp;$C101,'Val Ticksheet'!P$12:P$850)/100)</f>
        <v>#N/A</v>
      </c>
      <c r="W101" s="51" t="e">
        <f>IF(OR(W$10="",$C101=""),0,SUMIF('Val Ticksheet'!$U$12:$U$850,"="&amp;$C101,'Val Ticksheet'!Q$12:Q$850)/100)</f>
        <v>#N/A</v>
      </c>
    </row>
    <row r="102" spans="2:23" ht="12.4" thickTop="1" x14ac:dyDescent="0.25">
      <c r="B102" s="35" t="e">
        <f>IF(MAX($B$12:B101)+1&gt;'Val Ticksheet'!$V$10,"",B101+1)</f>
        <v>#N/A</v>
      </c>
      <c r="C102" s="36" t="e">
        <f>IF(B102="","",INDEX('Val Ticksheet'!$V$12:$V$850,MATCH(B102,'Val Ticksheet'!$W$12:$W$850,0),0))</f>
        <v>#N/A</v>
      </c>
      <c r="D102" s="36" t="e">
        <f t="shared" si="15"/>
        <v>#N/A</v>
      </c>
      <c r="E102" s="36" t="e">
        <f t="shared" si="16"/>
        <v>#N/A</v>
      </c>
      <c r="F102" s="36" t="e">
        <f t="shared" si="17"/>
        <v>#N/A</v>
      </c>
      <c r="G102" s="36" t="e">
        <f t="shared" si="18"/>
        <v>#N/A</v>
      </c>
      <c r="H102" s="36" t="e">
        <f t="shared" si="19"/>
        <v>#N/A</v>
      </c>
      <c r="I102" s="37" t="e">
        <f t="shared" si="20"/>
        <v>#N/A</v>
      </c>
      <c r="J102" s="38" t="e">
        <f t="shared" si="21"/>
        <v>#N/A</v>
      </c>
      <c r="K102" s="39" t="e">
        <f>IF(OR(K$10="",$C102=""),0,SUMIF('Val Ticksheet'!$U$12:$U$850,"="&amp;$C102,'Val Ticksheet'!E$12:E$850)/100)</f>
        <v>#N/A</v>
      </c>
      <c r="L102" s="38" t="e">
        <f>IF(OR(L$10="",$C102=""),0,SUMIF('Val Ticksheet'!$U$12:$U$850,"="&amp;$C102,'Val Ticksheet'!G$12:G$850)/100)</f>
        <v>#N/A</v>
      </c>
      <c r="M102" s="40" t="e">
        <f>IF(OR(M$10="",$C102=""),0,SUMIF('Val Ticksheet'!$U$12:$U$850,"="&amp;$C102,'Val Ticksheet'!H$12:H$850)/100)</f>
        <v>#N/A</v>
      </c>
      <c r="N102" s="38" t="e">
        <f>IF(OR(N$10="",$C102=""),0,SUMIF('Val Ticksheet'!$U$12:$U$850,"="&amp;$C102,'Val Ticksheet'!F$12:F$850)/100)</f>
        <v>#N/A</v>
      </c>
      <c r="O102" s="39" t="e">
        <f>IF(OR(O$10="",$C102=""),0,SUMIF('Val Ticksheet'!$U$12:$U$850,"="&amp;$C102,'Val Ticksheet'!K$12:K$850)/100)</f>
        <v>#N/A</v>
      </c>
      <c r="P102" s="38" t="e">
        <f>IF(OR(P$10="",$C102=""),0,SUMIF('Val Ticksheet'!$U$12:$U$850,"="&amp;$C102,'Val Ticksheet'!J$12:J$850)/100)</f>
        <v>#N/A</v>
      </c>
      <c r="Q102" s="40" t="e">
        <f>IF(OR(Q$10="",$C102=""),0,SUMIF('Val Ticksheet'!$U$12:$U$850,"="&amp;$C102,'Val Ticksheet'!L$12:L$850)/100)</f>
        <v>#N/A</v>
      </c>
      <c r="R102" s="38" t="e">
        <f>IF(OR(R$10="",$C102=""),0,SUMIF('Val Ticksheet'!$U$12:$U$850,"="&amp;$C102,'Val Ticksheet'!I$12:I$850)/100)</f>
        <v>#N/A</v>
      </c>
      <c r="S102" s="39" t="e">
        <f>IF(OR(S$10="",$C102=""),0,SUMIF('Val Ticksheet'!$U$12:$U$850,"="&amp;$C102,'Val Ticksheet'!N$12:N$850)/100)</f>
        <v>#N/A</v>
      </c>
      <c r="T102" s="38" t="e">
        <f>IF(OR(T$10="",$C102=""),0,SUMIF('Val Ticksheet'!$U$12:$U$850,"="&amp;$C102,'Val Ticksheet'!M$12:M$850)/100)</f>
        <v>#N/A</v>
      </c>
      <c r="U102" s="40" t="e">
        <f>IF(OR(U$10="",$C102=""),0,SUMIF('Val Ticksheet'!$U$12:$U$850,"="&amp;$C102,'Val Ticksheet'!O$12:O$850)/100)</f>
        <v>#N/A</v>
      </c>
      <c r="V102" s="38" t="e">
        <f>IF(OR(V$10="",$C102=""),0,SUMIF('Val Ticksheet'!$U$12:$U$850,"="&amp;$C102,'Val Ticksheet'!P$12:P$850)/100)</f>
        <v>#N/A</v>
      </c>
      <c r="W102" s="39" t="e">
        <f>IF(OR(W$10="",$C102=""),0,SUMIF('Val Ticksheet'!$U$12:$U$850,"="&amp;$C102,'Val Ticksheet'!Q$12:Q$850)/100)</f>
        <v>#N/A</v>
      </c>
    </row>
    <row r="103" spans="2:23" ht="11.85" x14ac:dyDescent="0.25">
      <c r="B103" s="41" t="e">
        <f>IF(MAX($B$12:B102)+1&gt;'Val Ticksheet'!$V$10,"",B102+1)</f>
        <v>#N/A</v>
      </c>
      <c r="C103" s="42" t="e">
        <f>IF(B103="","",INDEX('Val Ticksheet'!$V$12:$V$850,MATCH(B103,'Val Ticksheet'!$W$12:$W$850,0),0))</f>
        <v>#N/A</v>
      </c>
      <c r="D103" s="42" t="e">
        <f t="shared" si="15"/>
        <v>#N/A</v>
      </c>
      <c r="E103" s="42" t="e">
        <f t="shared" si="16"/>
        <v>#N/A</v>
      </c>
      <c r="F103" s="42" t="e">
        <f t="shared" si="17"/>
        <v>#N/A</v>
      </c>
      <c r="G103" s="42" t="e">
        <f t="shared" si="18"/>
        <v>#N/A</v>
      </c>
      <c r="H103" s="42" t="e">
        <f t="shared" si="19"/>
        <v>#N/A</v>
      </c>
      <c r="I103" s="43" t="e">
        <f t="shared" si="20"/>
        <v>#N/A</v>
      </c>
      <c r="J103" s="44" t="e">
        <f t="shared" si="21"/>
        <v>#N/A</v>
      </c>
      <c r="K103" s="45" t="e">
        <f>IF(OR(K$10="",$C103=""),0,SUMIF('Val Ticksheet'!$U$12:$U$850,"="&amp;$C103,'Val Ticksheet'!E$12:E$850)/100)</f>
        <v>#N/A</v>
      </c>
      <c r="L103" s="44" t="e">
        <f>IF(OR(L$10="",$C103=""),0,SUMIF('Val Ticksheet'!$U$12:$U$850,"="&amp;$C103,'Val Ticksheet'!G$12:G$850)/100)</f>
        <v>#N/A</v>
      </c>
      <c r="M103" s="46" t="e">
        <f>IF(OR(M$10="",$C103=""),0,SUMIF('Val Ticksheet'!$U$12:$U$850,"="&amp;$C103,'Val Ticksheet'!H$12:H$850)/100)</f>
        <v>#N/A</v>
      </c>
      <c r="N103" s="44" t="e">
        <f>IF(OR(N$10="",$C103=""),0,SUMIF('Val Ticksheet'!$U$12:$U$850,"="&amp;$C103,'Val Ticksheet'!F$12:F$850)/100)</f>
        <v>#N/A</v>
      </c>
      <c r="O103" s="45" t="e">
        <f>IF(OR(O$10="",$C103=""),0,SUMIF('Val Ticksheet'!$U$12:$U$850,"="&amp;$C103,'Val Ticksheet'!K$12:K$850)/100)</f>
        <v>#N/A</v>
      </c>
      <c r="P103" s="44" t="e">
        <f>IF(OR(P$10="",$C103=""),0,SUMIF('Val Ticksheet'!$U$12:$U$850,"="&amp;$C103,'Val Ticksheet'!J$12:J$850)/100)</f>
        <v>#N/A</v>
      </c>
      <c r="Q103" s="46" t="e">
        <f>IF(OR(Q$10="",$C103=""),0,SUMIF('Val Ticksheet'!$U$12:$U$850,"="&amp;$C103,'Val Ticksheet'!L$12:L$850)/100)</f>
        <v>#N/A</v>
      </c>
      <c r="R103" s="44" t="e">
        <f>IF(OR(R$10="",$C103=""),0,SUMIF('Val Ticksheet'!$U$12:$U$850,"="&amp;$C103,'Val Ticksheet'!I$12:I$850)/100)</f>
        <v>#N/A</v>
      </c>
      <c r="S103" s="45" t="e">
        <f>IF(OR(S$10="",$C103=""),0,SUMIF('Val Ticksheet'!$U$12:$U$850,"="&amp;$C103,'Val Ticksheet'!N$12:N$850)/100)</f>
        <v>#N/A</v>
      </c>
      <c r="T103" s="44" t="e">
        <f>IF(OR(T$10="",$C103=""),0,SUMIF('Val Ticksheet'!$U$12:$U$850,"="&amp;$C103,'Val Ticksheet'!M$12:M$850)/100)</f>
        <v>#N/A</v>
      </c>
      <c r="U103" s="46" t="e">
        <f>IF(OR(U$10="",$C103=""),0,SUMIF('Val Ticksheet'!$U$12:$U$850,"="&amp;$C103,'Val Ticksheet'!O$12:O$850)/100)</f>
        <v>#N/A</v>
      </c>
      <c r="V103" s="44" t="e">
        <f>IF(OR(V$10="",$C103=""),0,SUMIF('Val Ticksheet'!$U$12:$U$850,"="&amp;$C103,'Val Ticksheet'!P$12:P$850)/100)</f>
        <v>#N/A</v>
      </c>
      <c r="W103" s="45" t="e">
        <f>IF(OR(W$10="",$C103=""),0,SUMIF('Val Ticksheet'!$U$12:$U$850,"="&amp;$C103,'Val Ticksheet'!Q$12:Q$850)/100)</f>
        <v>#N/A</v>
      </c>
    </row>
    <row r="104" spans="2:23" ht="12.4" thickBot="1" x14ac:dyDescent="0.3">
      <c r="B104" s="47" t="e">
        <f>IF(MAX($B$12:B103)+1&gt;'Val Ticksheet'!$V$10,"",B103+1)</f>
        <v>#N/A</v>
      </c>
      <c r="C104" s="48" t="e">
        <f>IF(B104="","",INDEX('Val Ticksheet'!$V$12:$V$850,MATCH(B104,'Val Ticksheet'!$W$12:$W$850,0),0))</f>
        <v>#N/A</v>
      </c>
      <c r="D104" s="48" t="e">
        <f t="shared" si="15"/>
        <v>#N/A</v>
      </c>
      <c r="E104" s="48" t="e">
        <f t="shared" si="16"/>
        <v>#N/A</v>
      </c>
      <c r="F104" s="48" t="e">
        <f t="shared" si="17"/>
        <v>#N/A</v>
      </c>
      <c r="G104" s="48" t="e">
        <f t="shared" si="18"/>
        <v>#N/A</v>
      </c>
      <c r="H104" s="48" t="e">
        <f t="shared" si="19"/>
        <v>#N/A</v>
      </c>
      <c r="I104" s="49" t="e">
        <f t="shared" si="20"/>
        <v>#N/A</v>
      </c>
      <c r="J104" s="50" t="e">
        <f t="shared" si="21"/>
        <v>#N/A</v>
      </c>
      <c r="K104" s="51" t="e">
        <f>IF(OR(K$10="",$C104=""),0,SUMIF('Val Ticksheet'!$U$12:$U$850,"="&amp;$C104,'Val Ticksheet'!E$12:E$850)/100)</f>
        <v>#N/A</v>
      </c>
      <c r="L104" s="50" t="e">
        <f>IF(OR(L$10="",$C104=""),0,SUMIF('Val Ticksheet'!$U$12:$U$850,"="&amp;$C104,'Val Ticksheet'!G$12:G$850)/100)</f>
        <v>#N/A</v>
      </c>
      <c r="M104" s="52" t="e">
        <f>IF(OR(M$10="",$C104=""),0,SUMIF('Val Ticksheet'!$U$12:$U$850,"="&amp;$C104,'Val Ticksheet'!H$12:H$850)/100)</f>
        <v>#N/A</v>
      </c>
      <c r="N104" s="50" t="e">
        <f>IF(OR(N$10="",$C104=""),0,SUMIF('Val Ticksheet'!$U$12:$U$850,"="&amp;$C104,'Val Ticksheet'!F$12:F$850)/100)</f>
        <v>#N/A</v>
      </c>
      <c r="O104" s="51" t="e">
        <f>IF(OR(O$10="",$C104=""),0,SUMIF('Val Ticksheet'!$U$12:$U$850,"="&amp;$C104,'Val Ticksheet'!K$12:K$850)/100)</f>
        <v>#N/A</v>
      </c>
      <c r="P104" s="50" t="e">
        <f>IF(OR(P$10="",$C104=""),0,SUMIF('Val Ticksheet'!$U$12:$U$850,"="&amp;$C104,'Val Ticksheet'!J$12:J$850)/100)</f>
        <v>#N/A</v>
      </c>
      <c r="Q104" s="52" t="e">
        <f>IF(OR(Q$10="",$C104=""),0,SUMIF('Val Ticksheet'!$U$12:$U$850,"="&amp;$C104,'Val Ticksheet'!L$12:L$850)/100)</f>
        <v>#N/A</v>
      </c>
      <c r="R104" s="50" t="e">
        <f>IF(OR(R$10="",$C104=""),0,SUMIF('Val Ticksheet'!$U$12:$U$850,"="&amp;$C104,'Val Ticksheet'!I$12:I$850)/100)</f>
        <v>#N/A</v>
      </c>
      <c r="S104" s="51" t="e">
        <f>IF(OR(S$10="",$C104=""),0,SUMIF('Val Ticksheet'!$U$12:$U$850,"="&amp;$C104,'Val Ticksheet'!N$12:N$850)/100)</f>
        <v>#N/A</v>
      </c>
      <c r="T104" s="50" t="e">
        <f>IF(OR(T$10="",$C104=""),0,SUMIF('Val Ticksheet'!$U$12:$U$850,"="&amp;$C104,'Val Ticksheet'!M$12:M$850)/100)</f>
        <v>#N/A</v>
      </c>
      <c r="U104" s="52" t="e">
        <f>IF(OR(U$10="",$C104=""),0,SUMIF('Val Ticksheet'!$U$12:$U$850,"="&amp;$C104,'Val Ticksheet'!O$12:O$850)/100)</f>
        <v>#N/A</v>
      </c>
      <c r="V104" s="50" t="e">
        <f>IF(OR(V$10="",$C104=""),0,SUMIF('Val Ticksheet'!$U$12:$U$850,"="&amp;$C104,'Val Ticksheet'!P$12:P$850)/100)</f>
        <v>#N/A</v>
      </c>
      <c r="W104" s="51" t="e">
        <f>IF(OR(W$10="",$C104=""),0,SUMIF('Val Ticksheet'!$U$12:$U$850,"="&amp;$C104,'Val Ticksheet'!Q$12:Q$850)/100)</f>
        <v>#N/A</v>
      </c>
    </row>
    <row r="105" spans="2:23" ht="12.4" thickTop="1" x14ac:dyDescent="0.25">
      <c r="B105" s="35" t="e">
        <f>IF(MAX($B$12:B104)+1&gt;'Val Ticksheet'!$V$10,"",B104+1)</f>
        <v>#N/A</v>
      </c>
      <c r="C105" s="36" t="e">
        <f>IF(B105="","",INDEX('Val Ticksheet'!$V$12:$V$850,MATCH(B105,'Val Ticksheet'!$W$12:$W$850,0),0))</f>
        <v>#N/A</v>
      </c>
      <c r="D105" s="36" t="e">
        <f t="shared" si="15"/>
        <v>#N/A</v>
      </c>
      <c r="E105" s="36" t="e">
        <f t="shared" si="16"/>
        <v>#N/A</v>
      </c>
      <c r="F105" s="36" t="e">
        <f t="shared" si="17"/>
        <v>#N/A</v>
      </c>
      <c r="G105" s="36" t="e">
        <f t="shared" si="18"/>
        <v>#N/A</v>
      </c>
      <c r="H105" s="36" t="e">
        <f t="shared" si="19"/>
        <v>#N/A</v>
      </c>
      <c r="I105" s="37" t="e">
        <f t="shared" si="20"/>
        <v>#N/A</v>
      </c>
      <c r="J105" s="38" t="e">
        <f t="shared" si="21"/>
        <v>#N/A</v>
      </c>
      <c r="K105" s="39" t="e">
        <f>IF(OR(K$10="",$C105=""),0,SUMIF('Val Ticksheet'!$U$12:$U$850,"="&amp;$C105,'Val Ticksheet'!E$12:E$850)/100)</f>
        <v>#N/A</v>
      </c>
      <c r="L105" s="38" t="e">
        <f>IF(OR(L$10="",$C105=""),0,SUMIF('Val Ticksheet'!$U$12:$U$850,"="&amp;$C105,'Val Ticksheet'!G$12:G$850)/100)</f>
        <v>#N/A</v>
      </c>
      <c r="M105" s="40" t="e">
        <f>IF(OR(M$10="",$C105=""),0,SUMIF('Val Ticksheet'!$U$12:$U$850,"="&amp;$C105,'Val Ticksheet'!H$12:H$850)/100)</f>
        <v>#N/A</v>
      </c>
      <c r="N105" s="38" t="e">
        <f>IF(OR(N$10="",$C105=""),0,SUMIF('Val Ticksheet'!$U$12:$U$850,"="&amp;$C105,'Val Ticksheet'!F$12:F$850)/100)</f>
        <v>#N/A</v>
      </c>
      <c r="O105" s="39" t="e">
        <f>IF(OR(O$10="",$C105=""),0,SUMIF('Val Ticksheet'!$U$12:$U$850,"="&amp;$C105,'Val Ticksheet'!K$12:K$850)/100)</f>
        <v>#N/A</v>
      </c>
      <c r="P105" s="38" t="e">
        <f>IF(OR(P$10="",$C105=""),0,SUMIF('Val Ticksheet'!$U$12:$U$850,"="&amp;$C105,'Val Ticksheet'!J$12:J$850)/100)</f>
        <v>#N/A</v>
      </c>
      <c r="Q105" s="40" t="e">
        <f>IF(OR(Q$10="",$C105=""),0,SUMIF('Val Ticksheet'!$U$12:$U$850,"="&amp;$C105,'Val Ticksheet'!L$12:L$850)/100)</f>
        <v>#N/A</v>
      </c>
      <c r="R105" s="38" t="e">
        <f>IF(OR(R$10="",$C105=""),0,SUMIF('Val Ticksheet'!$U$12:$U$850,"="&amp;$C105,'Val Ticksheet'!I$12:I$850)/100)</f>
        <v>#N/A</v>
      </c>
      <c r="S105" s="39" t="e">
        <f>IF(OR(S$10="",$C105=""),0,SUMIF('Val Ticksheet'!$U$12:$U$850,"="&amp;$C105,'Val Ticksheet'!N$12:N$850)/100)</f>
        <v>#N/A</v>
      </c>
      <c r="T105" s="38" t="e">
        <f>IF(OR(T$10="",$C105=""),0,SUMIF('Val Ticksheet'!$U$12:$U$850,"="&amp;$C105,'Val Ticksheet'!M$12:M$850)/100)</f>
        <v>#N/A</v>
      </c>
      <c r="U105" s="40" t="e">
        <f>IF(OR(U$10="",$C105=""),0,SUMIF('Val Ticksheet'!$U$12:$U$850,"="&amp;$C105,'Val Ticksheet'!O$12:O$850)/100)</f>
        <v>#N/A</v>
      </c>
      <c r="V105" s="38" t="e">
        <f>IF(OR(V$10="",$C105=""),0,SUMIF('Val Ticksheet'!$U$12:$U$850,"="&amp;$C105,'Val Ticksheet'!P$12:P$850)/100)</f>
        <v>#N/A</v>
      </c>
      <c r="W105" s="39" t="e">
        <f>IF(OR(W$10="",$C105=""),0,SUMIF('Val Ticksheet'!$U$12:$U$850,"="&amp;$C105,'Val Ticksheet'!Q$12:Q$850)/100)</f>
        <v>#N/A</v>
      </c>
    </row>
    <row r="106" spans="2:23" ht="11.85" x14ac:dyDescent="0.25">
      <c r="B106" s="41" t="e">
        <f>IF(MAX($B$12:B105)+1&gt;'Val Ticksheet'!$V$10,"",B105+1)</f>
        <v>#N/A</v>
      </c>
      <c r="C106" s="42" t="e">
        <f>IF(B106="","",INDEX('Val Ticksheet'!$V$12:$V$850,MATCH(B106,'Val Ticksheet'!$W$12:$W$850,0),0))</f>
        <v>#N/A</v>
      </c>
      <c r="D106" s="42" t="e">
        <f t="shared" si="15"/>
        <v>#N/A</v>
      </c>
      <c r="E106" s="42" t="e">
        <f t="shared" si="16"/>
        <v>#N/A</v>
      </c>
      <c r="F106" s="42" t="e">
        <f t="shared" si="17"/>
        <v>#N/A</v>
      </c>
      <c r="G106" s="42" t="e">
        <f t="shared" si="18"/>
        <v>#N/A</v>
      </c>
      <c r="H106" s="42" t="e">
        <f t="shared" si="19"/>
        <v>#N/A</v>
      </c>
      <c r="I106" s="43" t="e">
        <f t="shared" si="20"/>
        <v>#N/A</v>
      </c>
      <c r="J106" s="44" t="e">
        <f t="shared" si="21"/>
        <v>#N/A</v>
      </c>
      <c r="K106" s="45" t="e">
        <f>IF(OR(K$10="",$C106=""),0,SUMIF('Val Ticksheet'!$U$12:$U$850,"="&amp;$C106,'Val Ticksheet'!E$12:E$850)/100)</f>
        <v>#N/A</v>
      </c>
      <c r="L106" s="44" t="e">
        <f>IF(OR(L$10="",$C106=""),0,SUMIF('Val Ticksheet'!$U$12:$U$850,"="&amp;$C106,'Val Ticksheet'!G$12:G$850)/100)</f>
        <v>#N/A</v>
      </c>
      <c r="M106" s="46" t="e">
        <f>IF(OR(M$10="",$C106=""),0,SUMIF('Val Ticksheet'!$U$12:$U$850,"="&amp;$C106,'Val Ticksheet'!H$12:H$850)/100)</f>
        <v>#N/A</v>
      </c>
      <c r="N106" s="44" t="e">
        <f>IF(OR(N$10="",$C106=""),0,SUMIF('Val Ticksheet'!$U$12:$U$850,"="&amp;$C106,'Val Ticksheet'!F$12:F$850)/100)</f>
        <v>#N/A</v>
      </c>
      <c r="O106" s="45" t="e">
        <f>IF(OR(O$10="",$C106=""),0,SUMIF('Val Ticksheet'!$U$12:$U$850,"="&amp;$C106,'Val Ticksheet'!K$12:K$850)/100)</f>
        <v>#N/A</v>
      </c>
      <c r="P106" s="44" t="e">
        <f>IF(OR(P$10="",$C106=""),0,SUMIF('Val Ticksheet'!$U$12:$U$850,"="&amp;$C106,'Val Ticksheet'!J$12:J$850)/100)</f>
        <v>#N/A</v>
      </c>
      <c r="Q106" s="46" t="e">
        <f>IF(OR(Q$10="",$C106=""),0,SUMIF('Val Ticksheet'!$U$12:$U$850,"="&amp;$C106,'Val Ticksheet'!L$12:L$850)/100)</f>
        <v>#N/A</v>
      </c>
      <c r="R106" s="44" t="e">
        <f>IF(OR(R$10="",$C106=""),0,SUMIF('Val Ticksheet'!$U$12:$U$850,"="&amp;$C106,'Val Ticksheet'!I$12:I$850)/100)</f>
        <v>#N/A</v>
      </c>
      <c r="S106" s="45" t="e">
        <f>IF(OR(S$10="",$C106=""),0,SUMIF('Val Ticksheet'!$U$12:$U$850,"="&amp;$C106,'Val Ticksheet'!N$12:N$850)/100)</f>
        <v>#N/A</v>
      </c>
      <c r="T106" s="44" t="e">
        <f>IF(OR(T$10="",$C106=""),0,SUMIF('Val Ticksheet'!$U$12:$U$850,"="&amp;$C106,'Val Ticksheet'!M$12:M$850)/100)</f>
        <v>#N/A</v>
      </c>
      <c r="U106" s="46" t="e">
        <f>IF(OR(U$10="",$C106=""),0,SUMIF('Val Ticksheet'!$U$12:$U$850,"="&amp;$C106,'Val Ticksheet'!O$12:O$850)/100)</f>
        <v>#N/A</v>
      </c>
      <c r="V106" s="44" t="e">
        <f>IF(OR(V$10="",$C106=""),0,SUMIF('Val Ticksheet'!$U$12:$U$850,"="&amp;$C106,'Val Ticksheet'!P$12:P$850)/100)</f>
        <v>#N/A</v>
      </c>
      <c r="W106" s="45" t="e">
        <f>IF(OR(W$10="",$C106=""),0,SUMIF('Val Ticksheet'!$U$12:$U$850,"="&amp;$C106,'Val Ticksheet'!Q$12:Q$850)/100)</f>
        <v>#N/A</v>
      </c>
    </row>
    <row r="107" spans="2:23" ht="12.4" thickBot="1" x14ac:dyDescent="0.3">
      <c r="B107" s="47" t="e">
        <f>IF(MAX($B$12:B106)+1&gt;'Val Ticksheet'!$V$10,"",B106+1)</f>
        <v>#N/A</v>
      </c>
      <c r="C107" s="48" t="e">
        <f>IF(B107="","",INDEX('Val Ticksheet'!$V$12:$V$850,MATCH(B107,'Val Ticksheet'!$W$12:$W$850,0),0))</f>
        <v>#N/A</v>
      </c>
      <c r="D107" s="48" t="e">
        <f t="shared" si="15"/>
        <v>#N/A</v>
      </c>
      <c r="E107" s="48" t="e">
        <f t="shared" si="16"/>
        <v>#N/A</v>
      </c>
      <c r="F107" s="48" t="e">
        <f t="shared" si="17"/>
        <v>#N/A</v>
      </c>
      <c r="G107" s="48" t="e">
        <f t="shared" si="18"/>
        <v>#N/A</v>
      </c>
      <c r="H107" s="48" t="e">
        <f t="shared" si="19"/>
        <v>#N/A</v>
      </c>
      <c r="I107" s="49" t="e">
        <f t="shared" si="20"/>
        <v>#N/A</v>
      </c>
      <c r="J107" s="50" t="e">
        <f t="shared" si="21"/>
        <v>#N/A</v>
      </c>
      <c r="K107" s="51" t="e">
        <f>IF(OR(K$10="",$C107=""),0,SUMIF('Val Ticksheet'!$U$12:$U$850,"="&amp;$C107,'Val Ticksheet'!E$12:E$850)/100)</f>
        <v>#N/A</v>
      </c>
      <c r="L107" s="50" t="e">
        <f>IF(OR(L$10="",$C107=""),0,SUMIF('Val Ticksheet'!$U$12:$U$850,"="&amp;$C107,'Val Ticksheet'!G$12:G$850)/100)</f>
        <v>#N/A</v>
      </c>
      <c r="M107" s="52" t="e">
        <f>IF(OR(M$10="",$C107=""),0,SUMIF('Val Ticksheet'!$U$12:$U$850,"="&amp;$C107,'Val Ticksheet'!H$12:H$850)/100)</f>
        <v>#N/A</v>
      </c>
      <c r="N107" s="50" t="e">
        <f>IF(OR(N$10="",$C107=""),0,SUMIF('Val Ticksheet'!$U$12:$U$850,"="&amp;$C107,'Val Ticksheet'!F$12:F$850)/100)</f>
        <v>#N/A</v>
      </c>
      <c r="O107" s="51" t="e">
        <f>IF(OR(O$10="",$C107=""),0,SUMIF('Val Ticksheet'!$U$12:$U$850,"="&amp;$C107,'Val Ticksheet'!K$12:K$850)/100)</f>
        <v>#N/A</v>
      </c>
      <c r="P107" s="50" t="e">
        <f>IF(OR(P$10="",$C107=""),0,SUMIF('Val Ticksheet'!$U$12:$U$850,"="&amp;$C107,'Val Ticksheet'!J$12:J$850)/100)</f>
        <v>#N/A</v>
      </c>
      <c r="Q107" s="52" t="e">
        <f>IF(OR(Q$10="",$C107=""),0,SUMIF('Val Ticksheet'!$U$12:$U$850,"="&amp;$C107,'Val Ticksheet'!L$12:L$850)/100)</f>
        <v>#N/A</v>
      </c>
      <c r="R107" s="50" t="e">
        <f>IF(OR(R$10="",$C107=""),0,SUMIF('Val Ticksheet'!$U$12:$U$850,"="&amp;$C107,'Val Ticksheet'!I$12:I$850)/100)</f>
        <v>#N/A</v>
      </c>
      <c r="S107" s="51" t="e">
        <f>IF(OR(S$10="",$C107=""),0,SUMIF('Val Ticksheet'!$U$12:$U$850,"="&amp;$C107,'Val Ticksheet'!N$12:N$850)/100)</f>
        <v>#N/A</v>
      </c>
      <c r="T107" s="50" t="e">
        <f>IF(OR(T$10="",$C107=""),0,SUMIF('Val Ticksheet'!$U$12:$U$850,"="&amp;$C107,'Val Ticksheet'!M$12:M$850)/100)</f>
        <v>#N/A</v>
      </c>
      <c r="U107" s="52" t="e">
        <f>IF(OR(U$10="",$C107=""),0,SUMIF('Val Ticksheet'!$U$12:$U$850,"="&amp;$C107,'Val Ticksheet'!O$12:O$850)/100)</f>
        <v>#N/A</v>
      </c>
      <c r="V107" s="50" t="e">
        <f>IF(OR(V$10="",$C107=""),0,SUMIF('Val Ticksheet'!$U$12:$U$850,"="&amp;$C107,'Val Ticksheet'!P$12:P$850)/100)</f>
        <v>#N/A</v>
      </c>
      <c r="W107" s="51" t="e">
        <f>IF(OR(W$10="",$C107=""),0,SUMIF('Val Ticksheet'!$U$12:$U$850,"="&amp;$C107,'Val Ticksheet'!Q$12:Q$850)/100)</f>
        <v>#N/A</v>
      </c>
    </row>
    <row r="108" spans="2:23" ht="12.4" thickTop="1" x14ac:dyDescent="0.25">
      <c r="B108" s="35" t="e">
        <f>IF(MAX($B$12:B107)+1&gt;'Val Ticksheet'!$V$10,"",B107+1)</f>
        <v>#N/A</v>
      </c>
      <c r="C108" s="36" t="e">
        <f>IF(B108="","",INDEX('Val Ticksheet'!$V$12:$V$850,MATCH(B108,'Val Ticksheet'!$W$12:$W$850,0),0))</f>
        <v>#N/A</v>
      </c>
      <c r="D108" s="36" t="e">
        <f t="shared" ref="D108:D113" si="22">IF(C108="","",FIND(" ",C108,1))</f>
        <v>#N/A</v>
      </c>
      <c r="E108" s="36" t="e">
        <f t="shared" ref="E108:E113" si="23">IF(C108="","",FIND(" ",C108,D108+1))</f>
        <v>#N/A</v>
      </c>
      <c r="F108" s="36" t="e">
        <f t="shared" ref="F108:F113" si="24">IF(C108="","",LEN(C108))</f>
        <v>#N/A</v>
      </c>
      <c r="G108" s="36" t="e">
        <f t="shared" ref="G108:G113" si="25">IF(C108="","",MID(C108,D108+1,E108-D108-1))</f>
        <v>#N/A</v>
      </c>
      <c r="H108" s="36" t="e">
        <f t="shared" ref="H108:H113" si="26">IF(C108="","",MID(C108,E108+1,F108-E108))</f>
        <v>#N/A</v>
      </c>
      <c r="I108" s="37" t="e">
        <f t="shared" ref="I108:I113" si="27">IF(B108="","",H108)</f>
        <v>#N/A</v>
      </c>
      <c r="J108" s="38" t="e">
        <f t="shared" ref="J108:J113" si="28">IF(B108="","",G108)</f>
        <v>#N/A</v>
      </c>
      <c r="K108" s="39" t="e">
        <f>IF(OR(K$10="",$C108=""),0,SUMIF('Val Ticksheet'!$U$12:$U$850,"="&amp;$C108,'Val Ticksheet'!E$12:E$850)/100)</f>
        <v>#N/A</v>
      </c>
      <c r="L108" s="38" t="e">
        <f>IF(OR(L$10="",$C108=""),0,SUMIF('Val Ticksheet'!$U$12:$U$850,"="&amp;$C108,'Val Ticksheet'!G$12:G$850)/100)</f>
        <v>#N/A</v>
      </c>
      <c r="M108" s="40" t="e">
        <f>IF(OR(M$10="",$C108=""),0,SUMIF('Val Ticksheet'!$U$12:$U$850,"="&amp;$C108,'Val Ticksheet'!H$12:H$850)/100)</f>
        <v>#N/A</v>
      </c>
      <c r="N108" s="38" t="e">
        <f>IF(OR(N$10="",$C108=""),0,SUMIF('Val Ticksheet'!$U$12:$U$850,"="&amp;$C108,'Val Ticksheet'!F$12:F$850)/100)</f>
        <v>#N/A</v>
      </c>
      <c r="O108" s="39" t="e">
        <f>IF(OR(O$10="",$C108=""),0,SUMIF('Val Ticksheet'!$U$12:$U$850,"="&amp;$C108,'Val Ticksheet'!K$12:K$850)/100)</f>
        <v>#N/A</v>
      </c>
      <c r="P108" s="38" t="e">
        <f>IF(OR(P$10="",$C108=""),0,SUMIF('Val Ticksheet'!$U$12:$U$850,"="&amp;$C108,'Val Ticksheet'!J$12:J$850)/100)</f>
        <v>#N/A</v>
      </c>
      <c r="Q108" s="40" t="e">
        <f>IF(OR(Q$10="",$C108=""),0,SUMIF('Val Ticksheet'!$U$12:$U$850,"="&amp;$C108,'Val Ticksheet'!L$12:L$850)/100)</f>
        <v>#N/A</v>
      </c>
      <c r="R108" s="38" t="e">
        <f>IF(OR(R$10="",$C108=""),0,SUMIF('Val Ticksheet'!$U$12:$U$850,"="&amp;$C108,'Val Ticksheet'!I$12:I$850)/100)</f>
        <v>#N/A</v>
      </c>
      <c r="S108" s="39" t="e">
        <f>IF(OR(S$10="",$C108=""),0,SUMIF('Val Ticksheet'!$U$12:$U$850,"="&amp;$C108,'Val Ticksheet'!N$12:N$850)/100)</f>
        <v>#N/A</v>
      </c>
      <c r="T108" s="38" t="e">
        <f>IF(OR(T$10="",$C108=""),0,SUMIF('Val Ticksheet'!$U$12:$U$850,"="&amp;$C108,'Val Ticksheet'!M$12:M$850)/100)</f>
        <v>#N/A</v>
      </c>
      <c r="U108" s="40" t="e">
        <f>IF(OR(U$10="",$C108=""),0,SUMIF('Val Ticksheet'!$U$12:$U$850,"="&amp;$C108,'Val Ticksheet'!O$12:O$850)/100)</f>
        <v>#N/A</v>
      </c>
      <c r="V108" s="38" t="e">
        <f>IF(OR(V$10="",$C108=""),0,SUMIF('Val Ticksheet'!$U$12:$U$850,"="&amp;$C108,'Val Ticksheet'!P$12:P$850)/100)</f>
        <v>#N/A</v>
      </c>
      <c r="W108" s="39" t="e">
        <f>IF(OR(W$10="",$C108=""),0,SUMIF('Val Ticksheet'!$U$12:$U$850,"="&amp;$C108,'Val Ticksheet'!Q$12:Q$850)/100)</f>
        <v>#N/A</v>
      </c>
    </row>
    <row r="109" spans="2:23" ht="11.85" x14ac:dyDescent="0.25">
      <c r="B109" s="41" t="e">
        <f>IF(MAX($B$12:B108)+1&gt;'Val Ticksheet'!$V$10,"",B108+1)</f>
        <v>#N/A</v>
      </c>
      <c r="C109" s="42" t="e">
        <f>IF(B109="","",INDEX('Val Ticksheet'!$V$12:$V$850,MATCH(B109,'Val Ticksheet'!$W$12:$W$850,0),0))</f>
        <v>#N/A</v>
      </c>
      <c r="D109" s="42" t="e">
        <f t="shared" si="22"/>
        <v>#N/A</v>
      </c>
      <c r="E109" s="42" t="e">
        <f t="shared" si="23"/>
        <v>#N/A</v>
      </c>
      <c r="F109" s="42" t="e">
        <f t="shared" si="24"/>
        <v>#N/A</v>
      </c>
      <c r="G109" s="42" t="e">
        <f t="shared" si="25"/>
        <v>#N/A</v>
      </c>
      <c r="H109" s="42" t="e">
        <f t="shared" si="26"/>
        <v>#N/A</v>
      </c>
      <c r="I109" s="43" t="e">
        <f t="shared" si="27"/>
        <v>#N/A</v>
      </c>
      <c r="J109" s="44" t="e">
        <f t="shared" si="28"/>
        <v>#N/A</v>
      </c>
      <c r="K109" s="45" t="e">
        <f>IF(OR(K$10="",$C109=""),0,SUMIF('Val Ticksheet'!$U$12:$U$850,"="&amp;$C109,'Val Ticksheet'!E$12:E$850)/100)</f>
        <v>#N/A</v>
      </c>
      <c r="L109" s="44" t="e">
        <f>IF(OR(L$10="",$C109=""),0,SUMIF('Val Ticksheet'!$U$12:$U$850,"="&amp;$C109,'Val Ticksheet'!G$12:G$850)/100)</f>
        <v>#N/A</v>
      </c>
      <c r="M109" s="46" t="e">
        <f>IF(OR(M$10="",$C109=""),0,SUMIF('Val Ticksheet'!$U$12:$U$850,"="&amp;$C109,'Val Ticksheet'!H$12:H$850)/100)</f>
        <v>#N/A</v>
      </c>
      <c r="N109" s="44" t="e">
        <f>IF(OR(N$10="",$C109=""),0,SUMIF('Val Ticksheet'!$U$12:$U$850,"="&amp;$C109,'Val Ticksheet'!F$12:F$850)/100)</f>
        <v>#N/A</v>
      </c>
      <c r="O109" s="45" t="e">
        <f>IF(OR(O$10="",$C109=""),0,SUMIF('Val Ticksheet'!$U$12:$U$850,"="&amp;$C109,'Val Ticksheet'!K$12:K$850)/100)</f>
        <v>#N/A</v>
      </c>
      <c r="P109" s="44" t="e">
        <f>IF(OR(P$10="",$C109=""),0,SUMIF('Val Ticksheet'!$U$12:$U$850,"="&amp;$C109,'Val Ticksheet'!J$12:J$850)/100)</f>
        <v>#N/A</v>
      </c>
      <c r="Q109" s="46" t="e">
        <f>IF(OR(Q$10="",$C109=""),0,SUMIF('Val Ticksheet'!$U$12:$U$850,"="&amp;$C109,'Val Ticksheet'!L$12:L$850)/100)</f>
        <v>#N/A</v>
      </c>
      <c r="R109" s="44" t="e">
        <f>IF(OR(R$10="",$C109=""),0,SUMIF('Val Ticksheet'!$U$12:$U$850,"="&amp;$C109,'Val Ticksheet'!I$12:I$850)/100)</f>
        <v>#N/A</v>
      </c>
      <c r="S109" s="45" t="e">
        <f>IF(OR(S$10="",$C109=""),0,SUMIF('Val Ticksheet'!$U$12:$U$850,"="&amp;$C109,'Val Ticksheet'!N$12:N$850)/100)</f>
        <v>#N/A</v>
      </c>
      <c r="T109" s="44" t="e">
        <f>IF(OR(T$10="",$C109=""),0,SUMIF('Val Ticksheet'!$U$12:$U$850,"="&amp;$C109,'Val Ticksheet'!M$12:M$850)/100)</f>
        <v>#N/A</v>
      </c>
      <c r="U109" s="46" t="e">
        <f>IF(OR(U$10="",$C109=""),0,SUMIF('Val Ticksheet'!$U$12:$U$850,"="&amp;$C109,'Val Ticksheet'!O$12:O$850)/100)</f>
        <v>#N/A</v>
      </c>
      <c r="V109" s="44" t="e">
        <f>IF(OR(V$10="",$C109=""),0,SUMIF('Val Ticksheet'!$U$12:$U$850,"="&amp;$C109,'Val Ticksheet'!P$12:P$850)/100)</f>
        <v>#N/A</v>
      </c>
      <c r="W109" s="45" t="e">
        <f>IF(OR(W$10="",$C109=""),0,SUMIF('Val Ticksheet'!$U$12:$U$850,"="&amp;$C109,'Val Ticksheet'!Q$12:Q$850)/100)</f>
        <v>#N/A</v>
      </c>
    </row>
    <row r="110" spans="2:23" ht="12.4" thickBot="1" x14ac:dyDescent="0.3">
      <c r="B110" s="47" t="e">
        <f>IF(MAX($B$12:B109)+1&gt;'Val Ticksheet'!$V$10,"",B109+1)</f>
        <v>#N/A</v>
      </c>
      <c r="C110" s="48" t="e">
        <f>IF(B110="","",INDEX('Val Ticksheet'!$V$12:$V$850,MATCH(B110,'Val Ticksheet'!$W$12:$W$850,0),0))</f>
        <v>#N/A</v>
      </c>
      <c r="D110" s="48" t="e">
        <f t="shared" si="22"/>
        <v>#N/A</v>
      </c>
      <c r="E110" s="48" t="e">
        <f t="shared" si="23"/>
        <v>#N/A</v>
      </c>
      <c r="F110" s="48" t="e">
        <f t="shared" si="24"/>
        <v>#N/A</v>
      </c>
      <c r="G110" s="48" t="e">
        <f t="shared" si="25"/>
        <v>#N/A</v>
      </c>
      <c r="H110" s="48" t="e">
        <f t="shared" si="26"/>
        <v>#N/A</v>
      </c>
      <c r="I110" s="49" t="e">
        <f t="shared" si="27"/>
        <v>#N/A</v>
      </c>
      <c r="J110" s="50" t="e">
        <f t="shared" si="28"/>
        <v>#N/A</v>
      </c>
      <c r="K110" s="51" t="e">
        <f>IF(OR(K$10="",$C110=""),0,SUMIF('Val Ticksheet'!$U$12:$U$850,"="&amp;$C110,'Val Ticksheet'!E$12:E$850)/100)</f>
        <v>#N/A</v>
      </c>
      <c r="L110" s="50" t="e">
        <f>IF(OR(L$10="",$C110=""),0,SUMIF('Val Ticksheet'!$U$12:$U$850,"="&amp;$C110,'Val Ticksheet'!G$12:G$850)/100)</f>
        <v>#N/A</v>
      </c>
      <c r="M110" s="52" t="e">
        <f>IF(OR(M$10="",$C110=""),0,SUMIF('Val Ticksheet'!$U$12:$U$850,"="&amp;$C110,'Val Ticksheet'!H$12:H$850)/100)</f>
        <v>#N/A</v>
      </c>
      <c r="N110" s="50" t="e">
        <f>IF(OR(N$10="",$C110=""),0,SUMIF('Val Ticksheet'!$U$12:$U$850,"="&amp;$C110,'Val Ticksheet'!F$12:F$850)/100)</f>
        <v>#N/A</v>
      </c>
      <c r="O110" s="51" t="e">
        <f>IF(OR(O$10="",$C110=""),0,SUMIF('Val Ticksheet'!$U$12:$U$850,"="&amp;$C110,'Val Ticksheet'!K$12:K$850)/100)</f>
        <v>#N/A</v>
      </c>
      <c r="P110" s="50" t="e">
        <f>IF(OR(P$10="",$C110=""),0,SUMIF('Val Ticksheet'!$U$12:$U$850,"="&amp;$C110,'Val Ticksheet'!J$12:J$850)/100)</f>
        <v>#N/A</v>
      </c>
      <c r="Q110" s="52" t="e">
        <f>IF(OR(Q$10="",$C110=""),0,SUMIF('Val Ticksheet'!$U$12:$U$850,"="&amp;$C110,'Val Ticksheet'!L$12:L$850)/100)</f>
        <v>#N/A</v>
      </c>
      <c r="R110" s="50" t="e">
        <f>IF(OR(R$10="",$C110=""),0,SUMIF('Val Ticksheet'!$U$12:$U$850,"="&amp;$C110,'Val Ticksheet'!I$12:I$850)/100)</f>
        <v>#N/A</v>
      </c>
      <c r="S110" s="51" t="e">
        <f>IF(OR(S$10="",$C110=""),0,SUMIF('Val Ticksheet'!$U$12:$U$850,"="&amp;$C110,'Val Ticksheet'!N$12:N$850)/100)</f>
        <v>#N/A</v>
      </c>
      <c r="T110" s="50" t="e">
        <f>IF(OR(T$10="",$C110=""),0,SUMIF('Val Ticksheet'!$U$12:$U$850,"="&amp;$C110,'Val Ticksheet'!M$12:M$850)/100)</f>
        <v>#N/A</v>
      </c>
      <c r="U110" s="52" t="e">
        <f>IF(OR(U$10="",$C110=""),0,SUMIF('Val Ticksheet'!$U$12:$U$850,"="&amp;$C110,'Val Ticksheet'!O$12:O$850)/100)</f>
        <v>#N/A</v>
      </c>
      <c r="V110" s="50" t="e">
        <f>IF(OR(V$10="",$C110=""),0,SUMIF('Val Ticksheet'!$U$12:$U$850,"="&amp;$C110,'Val Ticksheet'!P$12:P$850)/100)</f>
        <v>#N/A</v>
      </c>
      <c r="W110" s="51" t="e">
        <f>IF(OR(W$10="",$C110=""),0,SUMIF('Val Ticksheet'!$U$12:$U$850,"="&amp;$C110,'Val Ticksheet'!Q$12:Q$850)/100)</f>
        <v>#N/A</v>
      </c>
    </row>
    <row r="111" spans="2:23" ht="12.4" thickTop="1" x14ac:dyDescent="0.25">
      <c r="B111" s="35" t="e">
        <f>IF(MAX($B$12:B110)+1&gt;'Val Ticksheet'!$V$10,"",B110+1)</f>
        <v>#N/A</v>
      </c>
      <c r="C111" s="36" t="e">
        <f>IF(B111="","",INDEX('Val Ticksheet'!$V$12:$V$850,MATCH(B111,'Val Ticksheet'!$W$12:$W$850,0),0))</f>
        <v>#N/A</v>
      </c>
      <c r="D111" s="36" t="e">
        <f t="shared" si="22"/>
        <v>#N/A</v>
      </c>
      <c r="E111" s="36" t="e">
        <f t="shared" si="23"/>
        <v>#N/A</v>
      </c>
      <c r="F111" s="36" t="e">
        <f t="shared" si="24"/>
        <v>#N/A</v>
      </c>
      <c r="G111" s="36" t="e">
        <f t="shared" si="25"/>
        <v>#N/A</v>
      </c>
      <c r="H111" s="36" t="e">
        <f t="shared" si="26"/>
        <v>#N/A</v>
      </c>
      <c r="I111" s="37" t="e">
        <f t="shared" si="27"/>
        <v>#N/A</v>
      </c>
      <c r="J111" s="38" t="e">
        <f t="shared" si="28"/>
        <v>#N/A</v>
      </c>
      <c r="K111" s="39" t="e">
        <f>IF(OR(K$10="",$C111=""),0,SUMIF('Val Ticksheet'!$U$12:$U$850,"="&amp;$C111,'Val Ticksheet'!E$12:E$850)/100)</f>
        <v>#N/A</v>
      </c>
      <c r="L111" s="38" t="e">
        <f>IF(OR(L$10="",$C111=""),0,SUMIF('Val Ticksheet'!$U$12:$U$850,"="&amp;$C111,'Val Ticksheet'!G$12:G$850)/100)</f>
        <v>#N/A</v>
      </c>
      <c r="M111" s="40" t="e">
        <f>IF(OR(M$10="",$C111=""),0,SUMIF('Val Ticksheet'!$U$12:$U$850,"="&amp;$C111,'Val Ticksheet'!H$12:H$850)/100)</f>
        <v>#N/A</v>
      </c>
      <c r="N111" s="38" t="e">
        <f>IF(OR(N$10="",$C111=""),0,SUMIF('Val Ticksheet'!$U$12:$U$850,"="&amp;$C111,'Val Ticksheet'!F$12:F$850)/100)</f>
        <v>#N/A</v>
      </c>
      <c r="O111" s="39" t="e">
        <f>IF(OR(O$10="",$C111=""),0,SUMIF('Val Ticksheet'!$U$12:$U$850,"="&amp;$C111,'Val Ticksheet'!K$12:K$850)/100)</f>
        <v>#N/A</v>
      </c>
      <c r="P111" s="38" t="e">
        <f>IF(OR(P$10="",$C111=""),0,SUMIF('Val Ticksheet'!$U$12:$U$850,"="&amp;$C111,'Val Ticksheet'!J$12:J$850)/100)</f>
        <v>#N/A</v>
      </c>
      <c r="Q111" s="40" t="e">
        <f>IF(OR(Q$10="",$C111=""),0,SUMIF('Val Ticksheet'!$U$12:$U$850,"="&amp;$C111,'Val Ticksheet'!L$12:L$850)/100)</f>
        <v>#N/A</v>
      </c>
      <c r="R111" s="38" t="e">
        <f>IF(OR(R$10="",$C111=""),0,SUMIF('Val Ticksheet'!$U$12:$U$850,"="&amp;$C111,'Val Ticksheet'!I$12:I$850)/100)</f>
        <v>#N/A</v>
      </c>
      <c r="S111" s="39" t="e">
        <f>IF(OR(S$10="",$C111=""),0,SUMIF('Val Ticksheet'!$U$12:$U$850,"="&amp;$C111,'Val Ticksheet'!N$12:N$850)/100)</f>
        <v>#N/A</v>
      </c>
      <c r="T111" s="38" t="e">
        <f>IF(OR(T$10="",$C111=""),0,SUMIF('Val Ticksheet'!$U$12:$U$850,"="&amp;$C111,'Val Ticksheet'!M$12:M$850)/100)</f>
        <v>#N/A</v>
      </c>
      <c r="U111" s="40" t="e">
        <f>IF(OR(U$10="",$C111=""),0,SUMIF('Val Ticksheet'!$U$12:$U$850,"="&amp;$C111,'Val Ticksheet'!O$12:O$850)/100)</f>
        <v>#N/A</v>
      </c>
      <c r="V111" s="38" t="e">
        <f>IF(OR(V$10="",$C111=""),0,SUMIF('Val Ticksheet'!$U$12:$U$850,"="&amp;$C111,'Val Ticksheet'!P$12:P$850)/100)</f>
        <v>#N/A</v>
      </c>
      <c r="W111" s="39" t="e">
        <f>IF(OR(W$10="",$C111=""),0,SUMIF('Val Ticksheet'!$U$12:$U$850,"="&amp;$C111,'Val Ticksheet'!Q$12:Q$850)/100)</f>
        <v>#N/A</v>
      </c>
    </row>
    <row r="112" spans="2:23" ht="11.85" x14ac:dyDescent="0.25">
      <c r="B112" s="41" t="e">
        <f>IF(MAX($B$12:B111)+1&gt;'Val Ticksheet'!$V$10,"",B111+1)</f>
        <v>#N/A</v>
      </c>
      <c r="C112" s="42" t="e">
        <f>IF(B112="","",INDEX('Val Ticksheet'!$V$12:$V$850,MATCH(B112,'Val Ticksheet'!$W$12:$W$850,0),0))</f>
        <v>#N/A</v>
      </c>
      <c r="D112" s="42" t="e">
        <f t="shared" si="22"/>
        <v>#N/A</v>
      </c>
      <c r="E112" s="42" t="e">
        <f t="shared" si="23"/>
        <v>#N/A</v>
      </c>
      <c r="F112" s="42" t="e">
        <f t="shared" si="24"/>
        <v>#N/A</v>
      </c>
      <c r="G112" s="42" t="e">
        <f t="shared" si="25"/>
        <v>#N/A</v>
      </c>
      <c r="H112" s="42" t="e">
        <f t="shared" si="26"/>
        <v>#N/A</v>
      </c>
      <c r="I112" s="43" t="e">
        <f t="shared" si="27"/>
        <v>#N/A</v>
      </c>
      <c r="J112" s="44" t="e">
        <f t="shared" si="28"/>
        <v>#N/A</v>
      </c>
      <c r="K112" s="45" t="e">
        <f>IF(OR(K$10="",$C112=""),0,SUMIF('Val Ticksheet'!$U$12:$U$850,"="&amp;$C112,'Val Ticksheet'!E$12:E$850)/100)</f>
        <v>#N/A</v>
      </c>
      <c r="L112" s="44" t="e">
        <f>IF(OR(L$10="",$C112=""),0,SUMIF('Val Ticksheet'!$U$12:$U$850,"="&amp;$C112,'Val Ticksheet'!G$12:G$850)/100)</f>
        <v>#N/A</v>
      </c>
      <c r="M112" s="46" t="e">
        <f>IF(OR(M$10="",$C112=""),0,SUMIF('Val Ticksheet'!$U$12:$U$850,"="&amp;$C112,'Val Ticksheet'!H$12:H$850)/100)</f>
        <v>#N/A</v>
      </c>
      <c r="N112" s="44" t="e">
        <f>IF(OR(N$10="",$C112=""),0,SUMIF('Val Ticksheet'!$U$12:$U$850,"="&amp;$C112,'Val Ticksheet'!F$12:F$850)/100)</f>
        <v>#N/A</v>
      </c>
      <c r="O112" s="45" t="e">
        <f>IF(OR(O$10="",$C112=""),0,SUMIF('Val Ticksheet'!$U$12:$U$850,"="&amp;$C112,'Val Ticksheet'!K$12:K$850)/100)</f>
        <v>#N/A</v>
      </c>
      <c r="P112" s="44" t="e">
        <f>IF(OR(P$10="",$C112=""),0,SUMIF('Val Ticksheet'!$U$12:$U$850,"="&amp;$C112,'Val Ticksheet'!J$12:J$850)/100)</f>
        <v>#N/A</v>
      </c>
      <c r="Q112" s="46" t="e">
        <f>IF(OR(Q$10="",$C112=""),0,SUMIF('Val Ticksheet'!$U$12:$U$850,"="&amp;$C112,'Val Ticksheet'!L$12:L$850)/100)</f>
        <v>#N/A</v>
      </c>
      <c r="R112" s="44" t="e">
        <f>IF(OR(R$10="",$C112=""),0,SUMIF('Val Ticksheet'!$U$12:$U$850,"="&amp;$C112,'Val Ticksheet'!I$12:I$850)/100)</f>
        <v>#N/A</v>
      </c>
      <c r="S112" s="45" t="e">
        <f>IF(OR(S$10="",$C112=""),0,SUMIF('Val Ticksheet'!$U$12:$U$850,"="&amp;$C112,'Val Ticksheet'!N$12:N$850)/100)</f>
        <v>#N/A</v>
      </c>
      <c r="T112" s="44" t="e">
        <f>IF(OR(T$10="",$C112=""),0,SUMIF('Val Ticksheet'!$U$12:$U$850,"="&amp;$C112,'Val Ticksheet'!M$12:M$850)/100)</f>
        <v>#N/A</v>
      </c>
      <c r="U112" s="46" t="e">
        <f>IF(OR(U$10="",$C112=""),0,SUMIF('Val Ticksheet'!$U$12:$U$850,"="&amp;$C112,'Val Ticksheet'!O$12:O$850)/100)</f>
        <v>#N/A</v>
      </c>
      <c r="V112" s="44" t="e">
        <f>IF(OR(V$10="",$C112=""),0,SUMIF('Val Ticksheet'!$U$12:$U$850,"="&amp;$C112,'Val Ticksheet'!P$12:P$850)/100)</f>
        <v>#N/A</v>
      </c>
      <c r="W112" s="45" t="e">
        <f>IF(OR(W$10="",$C112=""),0,SUMIF('Val Ticksheet'!$U$12:$U$850,"="&amp;$C112,'Val Ticksheet'!Q$12:Q$850)/100)</f>
        <v>#N/A</v>
      </c>
    </row>
    <row r="113" spans="2:23" ht="12.4" thickBot="1" x14ac:dyDescent="0.3">
      <c r="B113" s="47" t="e">
        <f>IF(MAX($B$12:B112)+1&gt;'Val Ticksheet'!$V$10,"",B112+1)</f>
        <v>#N/A</v>
      </c>
      <c r="C113" s="48" t="e">
        <f>IF(B113="","",INDEX('Val Ticksheet'!$V$12:$V$850,MATCH(B113,'Val Ticksheet'!$W$12:$W$850,0),0))</f>
        <v>#N/A</v>
      </c>
      <c r="D113" s="48" t="e">
        <f t="shared" si="22"/>
        <v>#N/A</v>
      </c>
      <c r="E113" s="48" t="e">
        <f t="shared" si="23"/>
        <v>#N/A</v>
      </c>
      <c r="F113" s="48" t="e">
        <f t="shared" si="24"/>
        <v>#N/A</v>
      </c>
      <c r="G113" s="48" t="e">
        <f t="shared" si="25"/>
        <v>#N/A</v>
      </c>
      <c r="H113" s="48" t="e">
        <f t="shared" si="26"/>
        <v>#N/A</v>
      </c>
      <c r="I113" s="49" t="e">
        <f t="shared" si="27"/>
        <v>#N/A</v>
      </c>
      <c r="J113" s="50" t="e">
        <f t="shared" si="28"/>
        <v>#N/A</v>
      </c>
      <c r="K113" s="51" t="e">
        <f>IF(OR(K$10="",$C113=""),0,SUMIF('Val Ticksheet'!$U$12:$U$850,"="&amp;$C113,'Val Ticksheet'!E$12:E$850)/100)</f>
        <v>#N/A</v>
      </c>
      <c r="L113" s="50" t="e">
        <f>IF(OR(L$10="",$C113=""),0,SUMIF('Val Ticksheet'!$U$12:$U$850,"="&amp;$C113,'Val Ticksheet'!G$12:G$850)/100)</f>
        <v>#N/A</v>
      </c>
      <c r="M113" s="52" t="e">
        <f>IF(OR(M$10="",$C113=""),0,SUMIF('Val Ticksheet'!$U$12:$U$850,"="&amp;$C113,'Val Ticksheet'!H$12:H$850)/100)</f>
        <v>#N/A</v>
      </c>
      <c r="N113" s="50" t="e">
        <f>IF(OR(N$10="",$C113=""),0,SUMIF('Val Ticksheet'!$U$12:$U$850,"="&amp;$C113,'Val Ticksheet'!F$12:F$850)/100)</f>
        <v>#N/A</v>
      </c>
      <c r="O113" s="51" t="e">
        <f>IF(OR(O$10="",$C113=""),0,SUMIF('Val Ticksheet'!$U$12:$U$850,"="&amp;$C113,'Val Ticksheet'!K$12:K$850)/100)</f>
        <v>#N/A</v>
      </c>
      <c r="P113" s="50" t="e">
        <f>IF(OR(P$10="",$C113=""),0,SUMIF('Val Ticksheet'!$U$12:$U$850,"="&amp;$C113,'Val Ticksheet'!J$12:J$850)/100)</f>
        <v>#N/A</v>
      </c>
      <c r="Q113" s="52" t="e">
        <f>IF(OR(Q$10="",$C113=""),0,SUMIF('Val Ticksheet'!$U$12:$U$850,"="&amp;$C113,'Val Ticksheet'!L$12:L$850)/100)</f>
        <v>#N/A</v>
      </c>
      <c r="R113" s="50" t="e">
        <f>IF(OR(R$10="",$C113=""),0,SUMIF('Val Ticksheet'!$U$12:$U$850,"="&amp;$C113,'Val Ticksheet'!I$12:I$850)/100)</f>
        <v>#N/A</v>
      </c>
      <c r="S113" s="51" t="e">
        <f>IF(OR(S$10="",$C113=""),0,SUMIF('Val Ticksheet'!$U$12:$U$850,"="&amp;$C113,'Val Ticksheet'!N$12:N$850)/100)</f>
        <v>#N/A</v>
      </c>
      <c r="T113" s="50" t="e">
        <f>IF(OR(T$10="",$C113=""),0,SUMIF('Val Ticksheet'!$U$12:$U$850,"="&amp;$C113,'Val Ticksheet'!M$12:M$850)/100)</f>
        <v>#N/A</v>
      </c>
      <c r="U113" s="52" t="e">
        <f>IF(OR(U$10="",$C113=""),0,SUMIF('Val Ticksheet'!$U$12:$U$850,"="&amp;$C113,'Val Ticksheet'!O$12:O$850)/100)</f>
        <v>#N/A</v>
      </c>
      <c r="V113" s="50" t="e">
        <f>IF(OR(V$10="",$C113=""),0,SUMIF('Val Ticksheet'!$U$12:$U$850,"="&amp;$C113,'Val Ticksheet'!P$12:P$850)/100)</f>
        <v>#N/A</v>
      </c>
      <c r="W113" s="51" t="e">
        <f>IF(OR(W$10="",$C113=""),0,SUMIF('Val Ticksheet'!$U$12:$U$850,"="&amp;$C113,'Val Ticksheet'!Q$12:Q$850)/100)</f>
        <v>#N/A</v>
      </c>
    </row>
    <row r="114" spans="2:23" ht="10.75" thickTop="1" x14ac:dyDescent="0.2"/>
  </sheetData>
  <sheetProtection algorithmName="SHA-512" hashValue="JF+TDa0cibPk5jr2qFJiognFAIbQ2w/7z8pcl6AyCIJJq0RSz1R0aM2wP4z/kfM25jXcm2Hl58/oC8Vu40dG+w==" saltValue="LLyL/ZXfk+TABccU4cUuow==" spinCount="100000" sheet="1" objects="1" scenarios="1"/>
  <mergeCells count="1">
    <mergeCell ref="J5:L5"/>
  </mergeCells>
  <conditionalFormatting sqref="K10:W113">
    <cfRule type="expression" dxfId="2" priority="3">
      <formula>(IF(ISBLANK(K$10),TRUE,(TRIM(K$10)="")))=TRUE</formula>
    </cfRule>
  </conditionalFormatting>
  <conditionalFormatting sqref="B12:W113">
    <cfRule type="expression" dxfId="1" priority="2">
      <formula>(IF(ISBLANK($B12),TRUE,(TRIM($B12)="")))=TRUE</formula>
    </cfRule>
  </conditionalFormatting>
  <conditionalFormatting sqref="K9:V9">
    <cfRule type="expression" dxfId="0" priority="1">
      <formula>(IF(ISBLANK(K$10),TRUE,(TRIM(K$10)="")))=TRUE</formula>
    </cfRule>
  </conditionalFormatting>
  <printOptions horizontalCentered="1"/>
  <pageMargins left="0.19685039370078741" right="0.19685039370078741" top="0.39370078740157483" bottom="0.19685039370078741" header="0.51181102362204722" footer="0.51181102362204722"/>
  <pageSetup paperSize="9" scale="2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Formatting</vt:lpstr>
      <vt:lpstr>Formatting1</vt:lpstr>
      <vt:lpstr>Input Sheet</vt:lpstr>
      <vt:lpstr>Mix</vt:lpstr>
      <vt:lpstr>Val Ticksheet</vt:lpstr>
      <vt:lpstr>Val Causeway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Rust</dc:creator>
  <cp:lastModifiedBy>Nick Rust</cp:lastModifiedBy>
  <dcterms:created xsi:type="dcterms:W3CDTF">2013-12-31T11:13:58Z</dcterms:created>
  <dcterms:modified xsi:type="dcterms:W3CDTF">2023-12-13T10:47:12Z</dcterms:modified>
  <cp:version>201216</cp:version>
</cp:coreProperties>
</file>